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codeName="ThisWorkbook"/>
  <mc:AlternateContent xmlns:mc="http://schemas.openxmlformats.org/markup-compatibility/2006">
    <mc:Choice Requires="x15">
      <x15ac:absPath xmlns:x15ac="http://schemas.microsoft.com/office/spreadsheetml/2010/11/ac" url="D:\★★★★★★移動用★★★★★★\"/>
    </mc:Choice>
  </mc:AlternateContent>
  <xr:revisionPtr revIDLastSave="0" documentId="13_ncr:1_{B863EBEA-4D73-41A7-87D0-C34249B157D2}" xr6:coauthVersionLast="47" xr6:coauthVersionMax="47" xr10:uidLastSave="{00000000-0000-0000-0000-000000000000}"/>
  <bookViews>
    <workbookView xWindow="-120" yWindow="-120" windowWidth="20730" windowHeight="11160" tabRatio="789" xr2:uid="{CBB43466-DA5B-4AC8-90A6-AB3788ABF59B}"/>
  </bookViews>
  <sheets>
    <sheet name="調査票1" sheetId="7" r:id="rId1"/>
    <sheet name="調査票2" sheetId="11" r:id="rId2"/>
    <sheet name="リスク分担案" sheetId="23" r:id="rId3"/>
    <sheet name="参考_本町下水道等事業の概要" sheetId="27" r:id="rId4"/>
  </sheets>
  <definedNames>
    <definedName name="_xlnm._FilterDatabase" localSheetId="0" hidden="1">調査票1!#REF!</definedName>
    <definedName name="_xlnm.Print_Area" localSheetId="2">リスク分担案!$A$1:$F$95</definedName>
    <definedName name="_xlnm.Print_Area" localSheetId="3">参考_本町下水道等事業の概要!$A$1:$M$97</definedName>
    <definedName name="_xlnm.Print_Area" localSheetId="0">調査票1!$A$1:$K$69</definedName>
    <definedName name="_xlnm.Print_Area" localSheetId="1">調査票2!$A$1:$J$130</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13" i="27" l="1"/>
  <c r="E8" i="27" l="1"/>
  <c r="M103" i="11"/>
  <c r="M100" i="11"/>
  <c r="M99" i="11"/>
  <c r="M76" i="11" l="1"/>
  <c r="N76" i="11"/>
  <c r="M78" i="11" l="1"/>
  <c r="N78" i="11"/>
  <c r="M79" i="11"/>
  <c r="N79" i="11"/>
  <c r="M50" i="11"/>
  <c r="N50" i="11"/>
  <c r="M53" i="11"/>
  <c r="N53" i="11"/>
  <c r="M54" i="11"/>
  <c r="N54" i="11"/>
  <c r="M55" i="11"/>
  <c r="N55" i="11"/>
  <c r="M56" i="11"/>
  <c r="N56" i="11"/>
  <c r="M57" i="11"/>
  <c r="N57" i="11"/>
  <c r="M58" i="11"/>
  <c r="N58" i="11"/>
  <c r="M59" i="11"/>
  <c r="N59" i="11"/>
  <c r="M60" i="11"/>
  <c r="N60" i="11"/>
  <c r="M61" i="11"/>
  <c r="N61" i="11"/>
  <c r="M29" i="11"/>
  <c r="N29" i="11"/>
  <c r="M30" i="11"/>
  <c r="N30" i="11"/>
  <c r="M31" i="11"/>
  <c r="N31" i="11"/>
  <c r="M32" i="11"/>
  <c r="N32" i="11"/>
  <c r="M33" i="11"/>
  <c r="N33" i="11"/>
  <c r="M34" i="11"/>
  <c r="N34" i="11"/>
  <c r="M35" i="11"/>
  <c r="N35" i="11"/>
  <c r="M36" i="11"/>
  <c r="N36" i="11"/>
  <c r="M37" i="11"/>
  <c r="N37" i="11"/>
  <c r="M38" i="11"/>
  <c r="N38" i="11"/>
  <c r="M39" i="11"/>
  <c r="N39" i="11"/>
  <c r="M40" i="11"/>
  <c r="N40" i="11"/>
  <c r="M41" i="11"/>
  <c r="N41" i="11"/>
  <c r="M42" i="11"/>
  <c r="N42" i="11"/>
  <c r="M43" i="11"/>
  <c r="N43" i="11"/>
  <c r="M44" i="11"/>
  <c r="N44" i="11"/>
  <c r="M45" i="11"/>
  <c r="N45" i="11"/>
  <c r="N81" i="11"/>
  <c r="M81" i="11"/>
  <c r="N80" i="11"/>
  <c r="M80" i="11"/>
  <c r="N77" i="11"/>
  <c r="M77" i="11"/>
  <c r="N75" i="11"/>
  <c r="M75" i="11"/>
  <c r="N74" i="11"/>
  <c r="M74" i="11"/>
  <c r="N71" i="11"/>
  <c r="M71" i="11"/>
  <c r="N70" i="11"/>
  <c r="M70" i="11"/>
  <c r="N69" i="11"/>
  <c r="M69" i="11"/>
  <c r="N68" i="11"/>
  <c r="M68" i="11"/>
  <c r="N67" i="11"/>
  <c r="M67" i="11"/>
  <c r="N66" i="11"/>
  <c r="M66" i="11"/>
  <c r="N65" i="11"/>
  <c r="M65" i="11"/>
  <c r="N64" i="11"/>
  <c r="M64" i="11"/>
  <c r="N63" i="11"/>
  <c r="M63" i="11"/>
  <c r="M66" i="7"/>
  <c r="M65" i="7"/>
  <c r="M64" i="7"/>
  <c r="M114" i="11" l="1"/>
  <c r="M111" i="11"/>
  <c r="M12" i="7" l="1"/>
  <c r="N18" i="11" s="1"/>
  <c r="M107" i="11"/>
  <c r="N62" i="11"/>
  <c r="M62" i="11"/>
  <c r="N49" i="11"/>
  <c r="M49" i="11"/>
  <c r="M91" i="11"/>
  <c r="M88" i="11"/>
  <c r="M87" i="11"/>
  <c r="M86" i="11"/>
  <c r="M85" i="11"/>
  <c r="M84" i="11"/>
  <c r="N28" i="11"/>
  <c r="M22" i="11"/>
  <c r="M21" i="11"/>
  <c r="M20" i="11"/>
  <c r="M130" i="11"/>
  <c r="M127" i="11"/>
  <c r="M126" i="11"/>
  <c r="M122" i="11"/>
  <c r="M119" i="11"/>
  <c r="M108" i="11"/>
  <c r="N95" i="11"/>
  <c r="M95" i="11"/>
  <c r="M28" i="11"/>
  <c r="B23" i="11"/>
  <c r="M18" i="11" l="1"/>
  <c r="M13" i="7"/>
  <c r="M14" i="7"/>
  <c r="M15" i="7"/>
  <c r="M16" i="7"/>
  <c r="M44" i="7"/>
  <c r="M43" i="7"/>
  <c r="M42" i="7"/>
  <c r="M41" i="7"/>
  <c r="M40" i="7"/>
  <c r="M39" i="7"/>
  <c r="M38" i="7"/>
  <c r="A1" i="7" l="1"/>
  <c r="A1" i="11"/>
</calcChain>
</file>

<file path=xl/sharedStrings.xml><?xml version="1.0" encoding="utf-8"?>
<sst xmlns="http://schemas.openxmlformats.org/spreadsheetml/2006/main" count="563" uniqueCount="404">
  <si>
    <t>【アンケート記入担当者及び連絡先】</t>
    <phoneticPr fontId="1"/>
  </si>
  <si>
    <t>会社名</t>
    <rPh sb="0" eb="3">
      <t>カイシャメイ</t>
    </rPh>
    <phoneticPr fontId="1"/>
  </si>
  <si>
    <t>ご連絡先</t>
    <phoneticPr fontId="1"/>
  </si>
  <si>
    <t>TEL</t>
    <phoneticPr fontId="1"/>
  </si>
  <si>
    <t>E-Mail</t>
    <phoneticPr fontId="1"/>
  </si>
  <si>
    <t>〔アンケート実施者〕</t>
    <rPh sb="6" eb="9">
      <t>ジッシシャ</t>
    </rPh>
    <phoneticPr fontId="1"/>
  </si>
  <si>
    <t>管路</t>
    <rPh sb="0" eb="2">
      <t>カンロ</t>
    </rPh>
    <phoneticPr fontId="1"/>
  </si>
  <si>
    <t>部署名</t>
    <phoneticPr fontId="1"/>
  </si>
  <si>
    <t>担当者名</t>
    <rPh sb="0" eb="3">
      <t>タントウシャ</t>
    </rPh>
    <rPh sb="3" eb="4">
      <t>メイ</t>
    </rPh>
    <phoneticPr fontId="1"/>
  </si>
  <si>
    <t>お忙しいところ大変恐縮ですが、アンケートにご協力をいただきますようよろしくお願い申し上げます。</t>
  </si>
  <si>
    <t>アンケート回答のご提出方法</t>
    <rPh sb="5" eb="7">
      <t>カイトウ</t>
    </rPh>
    <rPh sb="9" eb="11">
      <t>テイシュツ</t>
    </rPh>
    <rPh sb="11" eb="13">
      <t>ホウホウ</t>
    </rPh>
    <phoneticPr fontId="1"/>
  </si>
  <si>
    <t>記述欄が不足する場合は、セルの行高さを拡張していただいて構いません。</t>
    <rPh sb="0" eb="3">
      <t>キジュツラン</t>
    </rPh>
    <rPh sb="4" eb="6">
      <t>フソク</t>
    </rPh>
    <rPh sb="8" eb="10">
      <t>バアイ</t>
    </rPh>
    <rPh sb="15" eb="17">
      <t>ギョウタカ</t>
    </rPh>
    <rPh sb="19" eb="21">
      <t>カクチョウ</t>
    </rPh>
    <rPh sb="28" eb="29">
      <t>カマ</t>
    </rPh>
    <phoneticPr fontId="1"/>
  </si>
  <si>
    <t xml:space="preserve">	コンセッション</t>
  </si>
  <si>
    <t xml:space="preserve">	管理・更新一体マネジメント方式（レベル3.5更新支援型）</t>
    <rPh sb="23" eb="28">
      <t>コウシンシエンガタ</t>
    </rPh>
    <phoneticPr fontId="1"/>
  </si>
  <si>
    <t xml:space="preserve">	管理・更新一体マネジメント方式（レベル3.5更新実施型）</t>
    <rPh sb="23" eb="28">
      <t>コウシンジッシガタ</t>
    </rPh>
    <phoneticPr fontId="1"/>
  </si>
  <si>
    <t xml:space="preserve">	参入実績なし</t>
    <rPh sb="1" eb="3">
      <t>サンニュウ</t>
    </rPh>
    <rPh sb="3" eb="5">
      <t>ジッセキ</t>
    </rPh>
    <phoneticPr fontId="1"/>
  </si>
  <si>
    <t xml:space="preserve">	包括的民間委託（処理場・ポンプ場）</t>
    <rPh sb="16" eb="17">
      <t>ジョウ</t>
    </rPh>
    <phoneticPr fontId="1"/>
  </si>
  <si>
    <t xml:space="preserve">	包括的民間委託（管路施設）</t>
    <rPh sb="9" eb="13">
      <t>カンロシセツ</t>
    </rPh>
    <phoneticPr fontId="1"/>
  </si>
  <si>
    <t xml:space="preserve">	関心なし</t>
    <rPh sb="1" eb="3">
      <t>カンシン</t>
    </rPh>
    <phoneticPr fontId="1"/>
  </si>
  <si>
    <t>　</t>
  </si>
  <si>
    <t>集計行</t>
    <rPh sb="0" eb="3">
      <t>シュウケイギョウ</t>
    </rPh>
    <phoneticPr fontId="1"/>
  </si>
  <si>
    <t>公募型プロポーザル</t>
    <rPh sb="0" eb="2">
      <t>コウボ</t>
    </rPh>
    <rPh sb="2" eb="3">
      <t>ガタ</t>
    </rPh>
    <phoneticPr fontId="1"/>
  </si>
  <si>
    <t>総合評価型一般競争入札</t>
    <phoneticPr fontId="1"/>
  </si>
  <si>
    <t>コンストラクションマネジメント</t>
    <phoneticPr fontId="1"/>
  </si>
  <si>
    <t>その理由</t>
    <rPh sb="2" eb="4">
      <t>リユウ</t>
    </rPh>
    <phoneticPr fontId="1"/>
  </si>
  <si>
    <t xml:space="preserve">	下水道等施設の管理・更新一体マネジメント方式（レベル3.5更新支援型）</t>
    <rPh sb="1" eb="4">
      <t>ゲスイドウ</t>
    </rPh>
    <rPh sb="4" eb="5">
      <t>トウ</t>
    </rPh>
    <rPh sb="5" eb="7">
      <t>シセツ</t>
    </rPh>
    <rPh sb="8" eb="10">
      <t>カンリ</t>
    </rPh>
    <rPh sb="11" eb="13">
      <t>コウシン</t>
    </rPh>
    <rPh sb="13" eb="15">
      <t>イッタイ</t>
    </rPh>
    <rPh sb="21" eb="23">
      <t>ホウシキ</t>
    </rPh>
    <rPh sb="30" eb="32">
      <t>コウシン</t>
    </rPh>
    <rPh sb="32" eb="34">
      <t>シエン</t>
    </rPh>
    <rPh sb="34" eb="35">
      <t>ガタ</t>
    </rPh>
    <phoneticPr fontId="1"/>
  </si>
  <si>
    <t>管路施設のみウォーターPPPとする方がよい</t>
    <rPh sb="0" eb="2">
      <t>カンロ</t>
    </rPh>
    <rPh sb="2" eb="4">
      <t>シセツ</t>
    </rPh>
    <rPh sb="17" eb="18">
      <t>ホウ</t>
    </rPh>
    <phoneticPr fontId="1"/>
  </si>
  <si>
    <t>どちらとも言えない</t>
    <phoneticPr fontId="1"/>
  </si>
  <si>
    <t>なお、下水道事業のすべての施設設備を対象に、下記業務を検討範囲としています。</t>
    <rPh sb="3" eb="6">
      <t>ゲスイドウ</t>
    </rPh>
    <rPh sb="6" eb="8">
      <t>ジギョウ</t>
    </rPh>
    <rPh sb="13" eb="15">
      <t>シセツ</t>
    </rPh>
    <rPh sb="15" eb="17">
      <t>セツビ</t>
    </rPh>
    <rPh sb="18" eb="20">
      <t>タイショウ</t>
    </rPh>
    <rPh sb="22" eb="24">
      <t>カキ</t>
    </rPh>
    <rPh sb="24" eb="26">
      <t>ギョウム</t>
    </rPh>
    <rPh sb="27" eb="31">
      <t>ケントウハンイ</t>
    </rPh>
    <phoneticPr fontId="1"/>
  </si>
  <si>
    <t>業務内容</t>
  </si>
  <si>
    <t>業務内容</t>
    <rPh sb="0" eb="4">
      <t>ギョウムナイヨウ</t>
    </rPh>
    <phoneticPr fontId="1"/>
  </si>
  <si>
    <t>②本業務で希望する業務</t>
    <rPh sb="1" eb="2">
      <t>ホン</t>
    </rPh>
    <rPh sb="2" eb="4">
      <t>ギョウム</t>
    </rPh>
    <rPh sb="5" eb="7">
      <t>キボウ</t>
    </rPh>
    <rPh sb="9" eb="11">
      <t>ギョウム</t>
    </rPh>
    <phoneticPr fontId="1"/>
  </si>
  <si>
    <t>計画・設計</t>
    <rPh sb="0" eb="2">
      <t>ケイカク</t>
    </rPh>
    <rPh sb="3" eb="5">
      <t>セッケイ</t>
    </rPh>
    <phoneticPr fontId="1"/>
  </si>
  <si>
    <t>その他</t>
    <rPh sb="2" eb="3">
      <t>タ</t>
    </rPh>
    <phoneticPr fontId="1"/>
  </si>
  <si>
    <t>小規模修繕（設備）</t>
    <rPh sb="0" eb="3">
      <t>ショウキボ</t>
    </rPh>
    <rPh sb="3" eb="5">
      <t>シュウゼン</t>
    </rPh>
    <rPh sb="6" eb="8">
      <t>セツビ</t>
    </rPh>
    <phoneticPr fontId="1"/>
  </si>
  <si>
    <t>小規模修繕（管路）</t>
    <rPh sb="3" eb="5">
      <t>シュウゼン</t>
    </rPh>
    <rPh sb="6" eb="8">
      <t>カンロ</t>
    </rPh>
    <phoneticPr fontId="1"/>
  </si>
  <si>
    <t>災害対応</t>
    <rPh sb="0" eb="4">
      <t>サイガイタイオウ</t>
    </rPh>
    <phoneticPr fontId="1"/>
  </si>
  <si>
    <t>ユーティリティ調達・管理</t>
    <rPh sb="7" eb="9">
      <t>チョウタツ</t>
    </rPh>
    <rPh sb="10" eb="12">
      <t>カンリ</t>
    </rPh>
    <phoneticPr fontId="1"/>
  </si>
  <si>
    <t>②メリットが期待できる業務</t>
    <rPh sb="6" eb="8">
      <t>キタイ</t>
    </rPh>
    <rPh sb="11" eb="13">
      <t>ギョウム</t>
    </rPh>
    <phoneticPr fontId="1"/>
  </si>
  <si>
    <t>管路設計・積算</t>
    <rPh sb="0" eb="2">
      <t>カンロ</t>
    </rPh>
    <phoneticPr fontId="1"/>
  </si>
  <si>
    <t>1行</t>
    <rPh sb="1" eb="2">
      <t>ギョウ</t>
    </rPh>
    <phoneticPr fontId="1"/>
  </si>
  <si>
    <t>2行</t>
    <rPh sb="1" eb="2">
      <t>ギョウ</t>
    </rPh>
    <phoneticPr fontId="1"/>
  </si>
  <si>
    <t>-</t>
    <phoneticPr fontId="1"/>
  </si>
  <si>
    <t xml:space="preserve">	下水道等施設の包括的民間委託</t>
    <rPh sb="1" eb="4">
      <t>ゲスイドウ</t>
    </rPh>
    <rPh sb="4" eb="5">
      <t>トウ</t>
    </rPh>
    <rPh sb="5" eb="7">
      <t>シセツ</t>
    </rPh>
    <rPh sb="8" eb="15">
      <t>ホウカツテキミンカンイタク</t>
    </rPh>
    <phoneticPr fontId="1"/>
  </si>
  <si>
    <t>下水道事業</t>
    <rPh sb="0" eb="5">
      <t>ゲスイドウジギョウ</t>
    </rPh>
    <phoneticPr fontId="1"/>
  </si>
  <si>
    <t>処理場設計・積算</t>
    <rPh sb="0" eb="3">
      <t>ショリジョウ</t>
    </rPh>
    <rPh sb="3" eb="5">
      <t>セッケイ</t>
    </rPh>
    <rPh sb="6" eb="8">
      <t>セキサン</t>
    </rPh>
    <phoneticPr fontId="1"/>
  </si>
  <si>
    <t>マンホールポンプ設計・積算</t>
    <phoneticPr fontId="1"/>
  </si>
  <si>
    <t>ストックマネジメント</t>
    <phoneticPr fontId="1"/>
  </si>
  <si>
    <t>施設維持管理
・点検調査</t>
    <rPh sb="0" eb="2">
      <t>シセツ</t>
    </rPh>
    <rPh sb="2" eb="4">
      <t>イジ</t>
    </rPh>
    <rPh sb="4" eb="6">
      <t>カンリ</t>
    </rPh>
    <rPh sb="8" eb="10">
      <t>テンケン</t>
    </rPh>
    <rPh sb="10" eb="12">
      <t>チョウサ</t>
    </rPh>
    <phoneticPr fontId="1"/>
  </si>
  <si>
    <t>1．本事業への関心度について</t>
    <rPh sb="2" eb="5">
      <t>ホンジギョウ</t>
    </rPh>
    <rPh sb="7" eb="10">
      <t>カンシンド</t>
    </rPh>
    <phoneticPr fontId="1"/>
  </si>
  <si>
    <t>官民連携方式（ウォーターＰＰＰを含む）の導入可能性調査を実施しています。</t>
    <rPh sb="0" eb="2">
      <t>カンミン</t>
    </rPh>
    <rPh sb="2" eb="4">
      <t>レンケイ</t>
    </rPh>
    <rPh sb="4" eb="6">
      <t>ホウシキカノウセイチョウサジッシ</t>
    </rPh>
    <phoneticPr fontId="1"/>
  </si>
  <si>
    <t>リスクの種類</t>
  </si>
  <si>
    <t>リスクの内容</t>
  </si>
  <si>
    <t>全業務共通</t>
  </si>
  <si>
    <t>契約締結前リスク</t>
  </si>
  <si>
    <t>募集資料リスク</t>
  </si>
  <si>
    <t>募集資料の誤り又は変更によるもの</t>
  </si>
  <si>
    <t>官</t>
  </si>
  <si>
    <t>応募コスト</t>
  </si>
  <si>
    <t>応募に係る費用負担</t>
  </si>
  <si>
    <t>民</t>
  </si>
  <si>
    <t>契約リスク</t>
  </si>
  <si>
    <t>リスク</t>
  </si>
  <si>
    <t>住民対応リスク</t>
  </si>
  <si>
    <t>本事業の実施に対する地域の要望等によるもの</t>
  </si>
  <si>
    <t>環境リスク</t>
  </si>
  <si>
    <t>上記以外のもの</t>
  </si>
  <si>
    <t>第三者賠償リスク</t>
  </si>
  <si>
    <t>見学者事故リスク</t>
  </si>
  <si>
    <t>施設の劣化又は維持管理の不備によって見学者が怪我をした場合</t>
  </si>
  <si>
    <t>安全確保リスク</t>
  </si>
  <si>
    <t>本事業の実施における安全性の確保</t>
  </si>
  <si>
    <t>保険リスク</t>
  </si>
  <si>
    <t>業務期間中のリスクをカバーする保険</t>
  </si>
  <si>
    <t>政治リスク</t>
  </si>
  <si>
    <t>政策の変更</t>
  </si>
  <si>
    <t>物価変動（インフレ、デフレ）に係る費用の増減（一定の範囲を越えた部分）</t>
  </si>
  <si>
    <t>物価変動（インフレ、デフレ）に係る費用の増減（一定の範囲内）</t>
  </si>
  <si>
    <t>金利変動リスク</t>
  </si>
  <si>
    <t>通常想定される変動によるもの</t>
  </si>
  <si>
    <t>事業破綻リスク</t>
  </si>
  <si>
    <t>経営悪化等による事業者の破綻</t>
  </si>
  <si>
    <t>法令変更リスク</t>
  </si>
  <si>
    <t>本事業に直接関わる法令の新設・変更によるもの</t>
  </si>
  <si>
    <t>上記以外の法令の新設・変更によるもの</t>
  </si>
  <si>
    <t>税制変更リスク</t>
  </si>
  <si>
    <t>消費税の変更、法人の利益にかかる税以外の税制変更によるもの</t>
  </si>
  <si>
    <t>本事業に直接関わる新税の成立、税制変更によるもの</t>
  </si>
  <si>
    <t>法人の利益にかかる税の変更によるもの</t>
  </si>
  <si>
    <t>許認可リスク</t>
  </si>
  <si>
    <t>交付金リスク</t>
  </si>
  <si>
    <t>中止・遅延リスク</t>
  </si>
  <si>
    <t>計画変更リスク</t>
  </si>
  <si>
    <t>特許等</t>
  </si>
  <si>
    <t>資金調達リスク</t>
  </si>
  <si>
    <t>本事業に必要な資金の確保に関するもの</t>
  </si>
  <si>
    <t>契約締結遅延</t>
  </si>
  <si>
    <t>価格交渉</t>
  </si>
  <si>
    <t>構成員・協力企業の能力不足等による本事業の悪化</t>
  </si>
  <si>
    <t>債務不履行リスク</t>
  </si>
  <si>
    <t>労務リスク</t>
  </si>
  <si>
    <t>教育研修の関連経費及び予備要員の配置又は応援要員の確保</t>
  </si>
  <si>
    <t>設計業務</t>
  </si>
  <si>
    <t>測量・調査リスク</t>
  </si>
  <si>
    <t>設計変更リスク</t>
  </si>
  <si>
    <t>設計費増大</t>
  </si>
  <si>
    <t>設計業務に関する要求水準の未達によるもの</t>
  </si>
  <si>
    <t>費用増加リスク</t>
  </si>
  <si>
    <t>運営・維持管理業務に関する要求水準の未達によるもの（設計・建設に係る契約不適合によるものを含む）</t>
  </si>
  <si>
    <t>施設損傷リスク</t>
  </si>
  <si>
    <t>本施設の劣化・老朽化に対して受託者が適切な運営・維持管理業務を行わなかったことによる施設損傷</t>
  </si>
  <si>
    <t>通常の劣化によるもの</t>
  </si>
  <si>
    <t>ハッキングウイルス等による通信システム障害リスク</t>
  </si>
  <si>
    <t>施設改修リスク</t>
  </si>
  <si>
    <t>契約解除リスク</t>
  </si>
  <si>
    <t>水量変動リスク</t>
  </si>
  <si>
    <t>水量変動に伴う変動費の増減（一定の範囲を超えるもの）</t>
  </si>
  <si>
    <t>水質等変動リスク</t>
  </si>
  <si>
    <t>取水又は流入水の著しい悪化による場合又はやむを得ない場合による経費の増加</t>
  </si>
  <si>
    <t>上記以外の経費の増加</t>
  </si>
  <si>
    <t>事業者発注業務リスク</t>
  </si>
  <si>
    <t>原料リスク</t>
  </si>
  <si>
    <t>上記以外の事由によって電気・ガス等の供給が停止されるリスク</t>
  </si>
  <si>
    <t>薬品や電気・ガス等の単価変動リスク</t>
  </si>
  <si>
    <t>調達する薬品の品質に関するリスク</t>
  </si>
  <si>
    <t>調達後の薬品管理による品質劣化に伴うリスク</t>
  </si>
  <si>
    <t>個人情報</t>
  </si>
  <si>
    <t>漏えい</t>
  </si>
  <si>
    <t>終了時</t>
  </si>
  <si>
    <t>事業の終了時における本施設の性能確保</t>
  </si>
  <si>
    <t>移管手続リスク</t>
  </si>
  <si>
    <t>事業期間終了時の手続きに要する費用負担</t>
  </si>
  <si>
    <r>
      <t>発注者</t>
    </r>
    <r>
      <rPr>
        <sz val="10"/>
        <color theme="1"/>
        <rFont val="Yu Gothic"/>
        <family val="3"/>
        <charset val="128"/>
        <scheme val="minor"/>
      </rPr>
      <t>の帰責事由により契約締結ができない、又は契約手続きに時間がかかるもの</t>
    </r>
  </si>
  <si>
    <r>
      <t>受託者</t>
    </r>
    <r>
      <rPr>
        <sz val="10"/>
        <color theme="1"/>
        <rFont val="Yu Gothic"/>
        <family val="3"/>
        <charset val="128"/>
        <scheme val="minor"/>
      </rPr>
      <t>の帰責事由により契が締結できない、又は契約手続きに時間がかかるもの</t>
    </r>
  </si>
  <si>
    <r>
      <t>受託者</t>
    </r>
    <r>
      <rPr>
        <sz val="10"/>
        <color theme="1"/>
        <rFont val="Yu Gothic"/>
        <family val="3"/>
        <charset val="128"/>
        <scheme val="minor"/>
      </rPr>
      <t>が実施する業務に起因する住民反対運動、訴訟・要望によるもの</t>
    </r>
  </si>
  <si>
    <r>
      <t>受託者</t>
    </r>
    <r>
      <rPr>
        <sz val="10"/>
        <color theme="1"/>
        <rFont val="Yu Gothic"/>
        <family val="3"/>
        <charset val="128"/>
        <scheme val="minor"/>
      </rPr>
      <t>が実施する業務による環境問題（周辺への環境悪化、振動・騒音・地盤沈下・臭気等）</t>
    </r>
  </si>
  <si>
    <r>
      <t>発注者</t>
    </r>
    <r>
      <rPr>
        <sz val="10"/>
        <color theme="1"/>
        <rFont val="Yu Gothic"/>
        <family val="3"/>
        <charset val="128"/>
        <scheme val="minor"/>
      </rPr>
      <t>が実施する業務により第三者に与えた損害</t>
    </r>
  </si>
  <si>
    <r>
      <t>受託者</t>
    </r>
    <r>
      <rPr>
        <sz val="10"/>
        <color theme="1"/>
        <rFont val="Yu Gothic"/>
        <family val="3"/>
        <charset val="128"/>
        <scheme val="minor"/>
      </rPr>
      <t>が実施する業務により第三者に与えた損害</t>
    </r>
  </si>
  <si>
    <r>
      <t>物価変動リスク</t>
    </r>
    <r>
      <rPr>
        <vertAlign val="superscript"/>
        <sz val="10"/>
        <color theme="1"/>
        <rFont val="Yu Gothic"/>
        <family val="3"/>
        <charset val="128"/>
        <scheme val="minor"/>
      </rPr>
      <t>※1</t>
    </r>
  </si>
  <si>
    <r>
      <t>受託者</t>
    </r>
    <r>
      <rPr>
        <sz val="10"/>
        <color theme="1"/>
        <rFont val="Yu Gothic"/>
        <family val="3"/>
        <charset val="128"/>
        <scheme val="minor"/>
      </rPr>
      <t>の経営努力のみでは本事業の遂行に著しい支障があると判断される範囲の変動によるもの</t>
    </r>
  </si>
  <si>
    <r>
      <t>発注者</t>
    </r>
    <r>
      <rPr>
        <sz val="10"/>
        <color theme="1"/>
        <rFont val="Yu Gothic"/>
        <family val="3"/>
        <charset val="128"/>
        <scheme val="minor"/>
      </rPr>
      <t>が取得すべき許認可の取得の遅延によるもの</t>
    </r>
  </si>
  <si>
    <r>
      <t>受託者</t>
    </r>
    <r>
      <rPr>
        <sz val="10"/>
        <color theme="1"/>
        <rFont val="Yu Gothic"/>
        <family val="3"/>
        <charset val="128"/>
        <scheme val="minor"/>
      </rPr>
      <t>が取得すべき許認可の取得の遅延によるもの</t>
    </r>
  </si>
  <si>
    <r>
      <t>発注者</t>
    </r>
    <r>
      <rPr>
        <sz val="10"/>
        <color rgb="FF000000"/>
        <rFont val="Yu Gothic"/>
        <family val="3"/>
        <charset val="128"/>
        <scheme val="minor"/>
      </rPr>
      <t>の帰責事由により予定されていた交付金額が交付されない場合</t>
    </r>
  </si>
  <si>
    <r>
      <t>受託者</t>
    </r>
    <r>
      <rPr>
        <sz val="10"/>
        <color rgb="FF000000"/>
        <rFont val="Yu Gothic"/>
        <family val="3"/>
        <charset val="128"/>
        <scheme val="minor"/>
      </rPr>
      <t>の帰責事由により予定されていた交付金額が交付されない場合</t>
    </r>
  </si>
  <si>
    <r>
      <t>発注者</t>
    </r>
    <r>
      <rPr>
        <sz val="10"/>
        <color theme="1"/>
        <rFont val="Yu Gothic"/>
        <family val="3"/>
        <charset val="128"/>
        <scheme val="minor"/>
      </rPr>
      <t>の指示、債務不履行によるもの</t>
    </r>
  </si>
  <si>
    <r>
      <t>受託者</t>
    </r>
    <r>
      <rPr>
        <sz val="10"/>
        <color theme="1"/>
        <rFont val="Yu Gothic"/>
        <family val="3"/>
        <charset val="128"/>
        <scheme val="minor"/>
      </rPr>
      <t>の債務不履行、事業放棄、破綻によるもの</t>
    </r>
  </si>
  <si>
    <r>
      <t>発注者</t>
    </r>
    <r>
      <rPr>
        <sz val="10"/>
        <color theme="1"/>
        <rFont val="Yu Gothic"/>
        <family val="3"/>
        <charset val="128"/>
        <scheme val="minor"/>
      </rPr>
      <t>による本事業の業務範囲の縮小、拡充等によるもの</t>
    </r>
  </si>
  <si>
    <r>
      <t>受託者</t>
    </r>
    <r>
      <rPr>
        <sz val="10"/>
        <color rgb="FF000000"/>
        <rFont val="Yu Gothic"/>
        <family val="3"/>
        <charset val="128"/>
        <scheme val="minor"/>
      </rPr>
      <t>の提案内容に含まれる特許等の対象となる事業手法、施工方法、維持管理方法等の使用によるもの</t>
    </r>
  </si>
  <si>
    <r>
      <t>不可抗力リスク</t>
    </r>
    <r>
      <rPr>
        <vertAlign val="superscript"/>
        <sz val="10"/>
        <color theme="1"/>
        <rFont val="Yu Gothic"/>
        <family val="3"/>
        <charset val="128"/>
        <scheme val="minor"/>
      </rPr>
      <t>※2</t>
    </r>
  </si>
  <si>
    <r>
      <t>発注者</t>
    </r>
    <r>
      <rPr>
        <sz val="10"/>
        <color theme="1"/>
        <rFont val="Yu Gothic"/>
        <family val="3"/>
        <charset val="128"/>
        <scheme val="minor"/>
      </rPr>
      <t>の債務不履行によるもの</t>
    </r>
  </si>
  <si>
    <r>
      <t>発注者</t>
    </r>
    <r>
      <rPr>
        <sz val="10"/>
        <color theme="1"/>
        <rFont val="Yu Gothic"/>
        <family val="3"/>
        <charset val="128"/>
        <scheme val="minor"/>
      </rPr>
      <t>の帰責事由による契約締結の遅延、未締結</t>
    </r>
  </si>
  <si>
    <r>
      <t>受託者</t>
    </r>
    <r>
      <rPr>
        <sz val="10"/>
        <color theme="1"/>
        <rFont val="Yu Gothic"/>
        <family val="3"/>
        <charset val="128"/>
        <scheme val="minor"/>
      </rPr>
      <t>の帰責事由による契約締結の遅延、未締結</t>
    </r>
  </si>
  <si>
    <r>
      <t>発注者</t>
    </r>
    <r>
      <rPr>
        <sz val="10"/>
        <color rgb="FF000000"/>
        <rFont val="Yu Gothic"/>
        <family val="3"/>
        <charset val="128"/>
        <scheme val="minor"/>
      </rPr>
      <t>と優先交渉権者で行う価格交渉が成立しない場合</t>
    </r>
  </si>
  <si>
    <r>
      <t>受託者</t>
    </r>
    <r>
      <rPr>
        <sz val="10"/>
        <color theme="1"/>
        <rFont val="Yu Gothic"/>
        <family val="3"/>
        <charset val="128"/>
        <scheme val="minor"/>
      </rPr>
      <t>の事由による（事業破綻、事業放棄等）事業の中止・延期</t>
    </r>
  </si>
  <si>
    <r>
      <t>発注者</t>
    </r>
    <r>
      <rPr>
        <sz val="10"/>
        <color theme="1"/>
        <rFont val="Yu Gothic"/>
        <family val="3"/>
        <charset val="128"/>
        <scheme val="minor"/>
      </rPr>
      <t>が実施した測量、調査によるもの</t>
    </r>
  </si>
  <si>
    <r>
      <t>発注者</t>
    </r>
    <r>
      <rPr>
        <sz val="10"/>
        <color theme="1"/>
        <rFont val="Yu Gothic"/>
        <family val="3"/>
        <charset val="128"/>
        <scheme val="minor"/>
      </rPr>
      <t>の指示・提示条件の不備・変更によるもの</t>
    </r>
  </si>
  <si>
    <r>
      <t>受託者</t>
    </r>
    <r>
      <rPr>
        <sz val="10"/>
        <color theme="1"/>
        <rFont val="Yu Gothic"/>
        <family val="3"/>
        <charset val="128"/>
        <scheme val="minor"/>
      </rPr>
      <t>の提案内容及び設計業務の不備・判断によるもの</t>
    </r>
  </si>
  <si>
    <r>
      <t>発注者</t>
    </r>
    <r>
      <rPr>
        <sz val="10"/>
        <color rgb="FF000000"/>
        <rFont val="Yu Gothic"/>
        <family val="3"/>
        <charset val="128"/>
        <scheme val="minor"/>
      </rPr>
      <t>の指示、提示条件の不備・変更によるもの</t>
    </r>
  </si>
  <si>
    <r>
      <t>受託者</t>
    </r>
    <r>
      <rPr>
        <sz val="10"/>
        <color rgb="FF000000"/>
        <rFont val="Yu Gothic"/>
        <family val="3"/>
        <charset val="128"/>
        <scheme val="minor"/>
      </rPr>
      <t>の提案内容及び設計業務の不備・変更によるもの</t>
    </r>
  </si>
  <si>
    <r>
      <t>発注者</t>
    </r>
    <r>
      <rPr>
        <sz val="10"/>
        <color rgb="FF000000"/>
        <rFont val="Yu Gothic"/>
        <family val="3"/>
        <charset val="128"/>
        <scheme val="minor"/>
      </rPr>
      <t>の帰責事由による建設工事の着工遅延によるもの</t>
    </r>
  </si>
  <si>
    <r>
      <t>受託者</t>
    </r>
    <r>
      <rPr>
        <sz val="10"/>
        <color rgb="FF000000"/>
        <rFont val="Yu Gothic"/>
        <family val="3"/>
        <charset val="128"/>
        <scheme val="minor"/>
      </rPr>
      <t>の帰責事由による建設工事の着工遅延によるもの</t>
    </r>
  </si>
  <si>
    <r>
      <t>発注者</t>
    </r>
    <r>
      <rPr>
        <sz val="10"/>
        <color theme="1"/>
        <rFont val="Yu Gothic"/>
        <family val="3"/>
        <charset val="128"/>
        <scheme val="minor"/>
      </rPr>
      <t>の指示・提示条件の不備・変更による費用の増加</t>
    </r>
  </si>
  <si>
    <r>
      <t>受託者</t>
    </r>
    <r>
      <rPr>
        <sz val="10"/>
        <color theme="1"/>
        <rFont val="Yu Gothic"/>
        <family val="3"/>
        <charset val="128"/>
        <scheme val="minor"/>
      </rPr>
      <t>の提案内容、設計・建設業務、運営・維持管理業務の不備・変更による費用の増加</t>
    </r>
  </si>
  <si>
    <r>
      <t>発注者</t>
    </r>
    <r>
      <rPr>
        <sz val="10"/>
        <color theme="1"/>
        <rFont val="Yu Gothic"/>
        <family val="3"/>
        <charset val="128"/>
        <scheme val="minor"/>
      </rPr>
      <t>の指示、提示条件・変更によるもの</t>
    </r>
  </si>
  <si>
    <r>
      <t>受託者</t>
    </r>
    <r>
      <rPr>
        <sz val="10"/>
        <color theme="1"/>
        <rFont val="Yu Gothic"/>
        <family val="3"/>
        <charset val="128"/>
        <scheme val="minor"/>
      </rPr>
      <t>の実施する運営・維持管理業務の不備による本施設以外の施設損傷</t>
    </r>
  </si>
  <si>
    <r>
      <t>発注者</t>
    </r>
    <r>
      <rPr>
        <sz val="10"/>
        <color theme="1"/>
        <rFont val="Yu Gothic"/>
        <family val="3"/>
        <charset val="128"/>
        <scheme val="minor"/>
      </rPr>
      <t>の帰責事由により本施設の改修が必要となった場合</t>
    </r>
  </si>
  <si>
    <r>
      <t>受託者</t>
    </r>
    <r>
      <rPr>
        <sz val="10"/>
        <color theme="1"/>
        <rFont val="Yu Gothic"/>
        <family val="3"/>
        <charset val="128"/>
        <scheme val="minor"/>
      </rPr>
      <t>の帰責事由により本施設の改修が必要となった場合</t>
    </r>
  </si>
  <si>
    <r>
      <t>発注者</t>
    </r>
    <r>
      <rPr>
        <sz val="10"/>
        <color theme="1"/>
        <rFont val="Yu Gothic"/>
        <family val="3"/>
        <charset val="128"/>
        <scheme val="minor"/>
      </rPr>
      <t>の帰責事由により契約を解除する場合</t>
    </r>
  </si>
  <si>
    <r>
      <t>受託者</t>
    </r>
    <r>
      <rPr>
        <sz val="10"/>
        <color theme="1"/>
        <rFont val="Yu Gothic"/>
        <family val="3"/>
        <charset val="128"/>
        <scheme val="minor"/>
      </rPr>
      <t>の帰責事由により契約を解除する場合</t>
    </r>
  </si>
  <si>
    <r>
      <t>受託者</t>
    </r>
    <r>
      <rPr>
        <sz val="10"/>
        <color theme="1"/>
        <rFont val="Yu Gothic"/>
        <family val="3"/>
        <charset val="128"/>
        <scheme val="minor"/>
      </rPr>
      <t>が発注する業務の契約内容の変更等</t>
    </r>
  </si>
  <si>
    <r>
      <t>受託者</t>
    </r>
    <r>
      <rPr>
        <sz val="10"/>
        <color theme="1"/>
        <rFont val="Yu Gothic"/>
        <family val="3"/>
        <charset val="128"/>
        <scheme val="minor"/>
      </rPr>
      <t>の個人情報の保護に関しての義務</t>
    </r>
  </si>
  <si>
    <r>
      <t>発注者</t>
    </r>
    <r>
      <rPr>
        <sz val="10"/>
        <color theme="1"/>
        <rFont val="Yu Gothic"/>
        <family val="3"/>
        <charset val="128"/>
        <scheme val="minor"/>
      </rPr>
      <t>の個人情報の保護に関する実施機関としての責務</t>
    </r>
  </si>
  <si>
    <t>分担案</t>
    <rPh sb="0" eb="3">
      <t>ブンタンアン</t>
    </rPh>
    <phoneticPr fontId="1"/>
  </si>
  <si>
    <t>一般廃棄物処理（運搬・処分）</t>
    <rPh sb="0" eb="2">
      <t>イッパン</t>
    </rPh>
    <rPh sb="2" eb="5">
      <t>ハイキブツ</t>
    </rPh>
    <rPh sb="5" eb="7">
      <t>ショリ</t>
    </rPh>
    <rPh sb="8" eb="10">
      <t>ウンパン</t>
    </rPh>
    <rPh sb="11" eb="13">
      <t>ショブン</t>
    </rPh>
    <phoneticPr fontId="1"/>
  </si>
  <si>
    <t>産業廃棄物処理（運搬・処分）</t>
    <rPh sb="0" eb="2">
      <t>サンギョウ</t>
    </rPh>
    <rPh sb="2" eb="5">
      <t>ハイキブツ</t>
    </rPh>
    <rPh sb="5" eb="7">
      <t>ショリ</t>
    </rPh>
    <rPh sb="8" eb="10">
      <t>ウンパン</t>
    </rPh>
    <rPh sb="11" eb="13">
      <t>ショブン</t>
    </rPh>
    <phoneticPr fontId="1"/>
  </si>
  <si>
    <t>2-1.貴社の関心がある事業方式について、該当する箇所に「〇」をご記入ください。（複数回答可）</t>
    <rPh sb="4" eb="6">
      <t>キシャ</t>
    </rPh>
    <rPh sb="7" eb="9">
      <t>カンシン</t>
    </rPh>
    <rPh sb="12" eb="14">
      <t>ジギョウ</t>
    </rPh>
    <rPh sb="14" eb="16">
      <t>ホウシキ</t>
    </rPh>
    <phoneticPr fontId="1"/>
  </si>
  <si>
    <t>①自社での対応可能業務</t>
    <rPh sb="1" eb="3">
      <t>ジシャ</t>
    </rPh>
    <rPh sb="5" eb="7">
      <t>タイオウ</t>
    </rPh>
    <rPh sb="7" eb="9">
      <t>カノウ</t>
    </rPh>
    <rPh sb="9" eb="11">
      <t>ギョウム</t>
    </rPh>
    <phoneticPr fontId="1"/>
  </si>
  <si>
    <t>○</t>
  </si>
  <si>
    <t>下水道等事業では、すべての施設設備を対象に、下記業務を検討範囲としています。</t>
    <rPh sb="0" eb="3">
      <t>ゲスイドウ</t>
    </rPh>
    <rPh sb="3" eb="4">
      <t>トウ</t>
    </rPh>
    <rPh sb="4" eb="6">
      <t>ジギョウ</t>
    </rPh>
    <rPh sb="13" eb="15">
      <t>シセツ</t>
    </rPh>
    <rPh sb="15" eb="17">
      <t>セツビ</t>
    </rPh>
    <rPh sb="18" eb="20">
      <t>タイショウ</t>
    </rPh>
    <rPh sb="22" eb="24">
      <t>カキ</t>
    </rPh>
    <rPh sb="24" eb="26">
      <t>ギョウム</t>
    </rPh>
    <rPh sb="27" eb="31">
      <t>ケントウハンイ</t>
    </rPh>
    <phoneticPr fontId="1"/>
  </si>
  <si>
    <t>1．委託対象業務について</t>
    <rPh sb="2" eb="4">
      <t>イタク</t>
    </rPh>
    <rPh sb="4" eb="8">
      <t>タイショウギョウム</t>
    </rPh>
    <phoneticPr fontId="1"/>
  </si>
  <si>
    <t>1-2.「1-1」で示した業務のうち、特にご意見を伺いたい業務を以下に挙げました。
　下記業務のうち、「①貴社の対応可能な業務」「②委託範囲に含めることでコストや業務効率化等のメリットが期待できると思われる業務」について、該当する箇所に「〇」をご記入ください。（複数回答可）</t>
    <rPh sb="10" eb="11">
      <t>シメ</t>
    </rPh>
    <rPh sb="13" eb="15">
      <t>ギョウム</t>
    </rPh>
    <rPh sb="19" eb="20">
      <t>トク</t>
    </rPh>
    <rPh sb="22" eb="24">
      <t>イケン</t>
    </rPh>
    <rPh sb="25" eb="26">
      <t>ウカガ</t>
    </rPh>
    <rPh sb="29" eb="31">
      <t>ギョウム</t>
    </rPh>
    <rPh sb="32" eb="34">
      <t>イカ</t>
    </rPh>
    <rPh sb="35" eb="36">
      <t>ア</t>
    </rPh>
    <rPh sb="61" eb="63">
      <t>ギョウム</t>
    </rPh>
    <rPh sb="66" eb="68">
      <t>イタク</t>
    </rPh>
    <rPh sb="68" eb="70">
      <t>ハンイ</t>
    </rPh>
    <rPh sb="71" eb="72">
      <t>フク</t>
    </rPh>
    <rPh sb="99" eb="100">
      <t>オモ</t>
    </rPh>
    <phoneticPr fontId="1"/>
  </si>
  <si>
    <t>1-4.上記を選択した理由があればご記入ください。</t>
    <rPh sb="4" eb="6">
      <t>ジョウキ</t>
    </rPh>
    <rPh sb="7" eb="9">
      <t>センタク</t>
    </rPh>
    <rPh sb="11" eb="13">
      <t>リユウ</t>
    </rPh>
    <rPh sb="18" eb="20">
      <t>キニュウ</t>
    </rPh>
    <phoneticPr fontId="1"/>
  </si>
  <si>
    <t>不明水対策</t>
    <rPh sb="0" eb="5">
      <t>フメイスイタイサク</t>
    </rPh>
    <phoneticPr fontId="1"/>
  </si>
  <si>
    <t>地中埋設物や建物構造物など、調査が技術的にできない範囲における既存施設に関するもの</t>
    <rPh sb="10" eb="11">
      <t>ブツ</t>
    </rPh>
    <phoneticPr fontId="1"/>
  </si>
  <si>
    <r>
      <t xml:space="preserve">1-3. </t>
    </r>
    <r>
      <rPr>
        <sz val="10"/>
        <color rgb="FFC00000"/>
        <rFont val="游明朝"/>
        <family val="1"/>
        <charset val="128"/>
      </rPr>
      <t>ウォーターPPP(更新支援型)</t>
    </r>
    <r>
      <rPr>
        <sz val="10"/>
        <color theme="1"/>
        <rFont val="游明朝"/>
        <family val="1"/>
        <charset val="128"/>
      </rPr>
      <t>を行う場合に、管路と処理場等施設について、一体的に実施することについて
　　貴社のお考えにあてはまるものに○をご記入ください。（複数回答可）</t>
    </r>
    <rPh sb="21" eb="22">
      <t>オコナ</t>
    </rPh>
    <rPh sb="23" eb="25">
      <t>バアイ</t>
    </rPh>
    <rPh sb="27" eb="29">
      <t>カンロ</t>
    </rPh>
    <rPh sb="30" eb="32">
      <t>ショリ</t>
    </rPh>
    <rPh sb="32" eb="33">
      <t>ジョウ</t>
    </rPh>
    <rPh sb="33" eb="34">
      <t>トウ</t>
    </rPh>
    <rPh sb="34" eb="36">
      <t>シセツ</t>
    </rPh>
    <rPh sb="76" eb="78">
      <t>キニュウ</t>
    </rPh>
    <rPh sb="84" eb="86">
      <t>フクスウ</t>
    </rPh>
    <rPh sb="86" eb="88">
      <t>カイトウ</t>
    </rPh>
    <rPh sb="88" eb="89">
      <t>カ</t>
    </rPh>
    <phoneticPr fontId="1"/>
  </si>
  <si>
    <t>より良いスキームを構築することを目的としています。</t>
    <rPh sb="2" eb="3">
      <t>ヨ</t>
    </rPh>
    <rPh sb="9" eb="11">
      <t>コウチク</t>
    </rPh>
    <phoneticPr fontId="1"/>
  </si>
  <si>
    <t>本アンケートは、官民連携方式について、民間企業の皆さまの参入意欲や参入にあたっての課題等を把握し、</t>
    <rPh sb="0" eb="1">
      <t>ホン</t>
    </rPh>
    <rPh sb="12" eb="14">
      <t>ホウシキ</t>
    </rPh>
    <rPh sb="28" eb="30">
      <t>サンニュウ</t>
    </rPh>
    <rPh sb="33" eb="35">
      <t>サンニュウ</t>
    </rPh>
    <phoneticPr fontId="1"/>
  </si>
  <si>
    <t>※1：物価変動で官側の負担となる一定範囲を超える増減の基準は、あらかじめ設定することを想定しています。</t>
    <rPh sb="36" eb="38">
      <t>セッテイ</t>
    </rPh>
    <rPh sb="43" eb="45">
      <t>ソウテイ</t>
    </rPh>
    <phoneticPr fontId="1"/>
  </si>
  <si>
    <t>※2：不可抗力により生じる費用増加額の内、民側事業者が負担すべき額は具体的には契約書に規定されることとなります。</t>
    <phoneticPr fontId="1"/>
  </si>
  <si>
    <t>管路施設の計画修繕</t>
    <rPh sb="0" eb="4">
      <t>カンロシセツ</t>
    </rPh>
    <rPh sb="5" eb="9">
      <t>ケイカクシュウゼン</t>
    </rPh>
    <phoneticPr fontId="1"/>
  </si>
  <si>
    <t>下水道普及促進・活動</t>
    <rPh sb="0" eb="3">
      <t>ゲスイドウ</t>
    </rPh>
    <rPh sb="3" eb="7">
      <t>フキュウソクシン</t>
    </rPh>
    <rPh sb="8" eb="10">
      <t>カツドウ</t>
    </rPh>
    <phoneticPr fontId="1"/>
  </si>
  <si>
    <t>見学者説明及び施設案内対応</t>
    <rPh sb="0" eb="3">
      <t>ケンガクシャ</t>
    </rPh>
    <rPh sb="3" eb="5">
      <t>セツメイ</t>
    </rPh>
    <rPh sb="5" eb="6">
      <t>オヨ</t>
    </rPh>
    <rPh sb="7" eb="11">
      <t>シセツアンナイ</t>
    </rPh>
    <rPh sb="11" eb="13">
      <t>タイオウ</t>
    </rPh>
    <phoneticPr fontId="1"/>
  </si>
  <si>
    <t>天災・暴動等不可抗力により生じる一定額以内の費用増加又は、損害</t>
  </si>
  <si>
    <t>上記を超えるもの</t>
  </si>
  <si>
    <t>天災等、自然的又は人為的な現象のうち通常の予見可能な範囲外のもの</t>
  </si>
  <si>
    <t>地中障害物、土壌汚染、その他募集資料等から予見できない用地の瑕疵によるもの</t>
  </si>
  <si>
    <t>雨水の流入によるもの</t>
  </si>
  <si>
    <t>運営（業務）開始遅延リスク</t>
  </si>
  <si>
    <t>技術革新リスク</t>
  </si>
  <si>
    <t>技術革新等によって採用した技術が陳腐化し、技術代替等を行う場合の費用負担等</t>
  </si>
  <si>
    <t>要検討</t>
  </si>
  <si>
    <t>修繕・改築リスク</t>
  </si>
  <si>
    <t>施設の性能確保リスク</t>
  </si>
  <si>
    <r>
      <t>受託者</t>
    </r>
    <r>
      <rPr>
        <sz val="10"/>
        <color theme="1"/>
        <rFont val="Yu Gothic"/>
        <family val="3"/>
        <charset val="128"/>
        <scheme val="minor"/>
      </rPr>
      <t xml:space="preserve">による測量、調査の必要性に関する判断の不備によるもの </t>
    </r>
  </si>
  <si>
    <r>
      <t>発注者</t>
    </r>
    <r>
      <rPr>
        <sz val="10"/>
        <color rgb="FF000000"/>
        <rFont val="Yu Gothic"/>
        <family val="3"/>
        <charset val="128"/>
        <scheme val="minor"/>
      </rPr>
      <t>の帰責事由により運営（業務）開始の遅延</t>
    </r>
  </si>
  <si>
    <r>
      <t>受託者</t>
    </r>
    <r>
      <rPr>
        <sz val="10"/>
        <color rgb="FF000000"/>
        <rFont val="Yu Gothic"/>
        <family val="3"/>
        <charset val="128"/>
        <scheme val="minor"/>
      </rPr>
      <t>の帰責事由により運営（業務）開始の遅延</t>
    </r>
  </si>
  <si>
    <r>
      <t>発注者</t>
    </r>
    <r>
      <rPr>
        <sz val="10"/>
        <color rgb="FF000000"/>
        <rFont val="Yu Gothic"/>
        <family val="3"/>
        <charset val="128"/>
        <scheme val="minor"/>
      </rPr>
      <t>計画よる修繕又は改築・更新における施工不良等により、費用の増加が生じた場合</t>
    </r>
  </si>
  <si>
    <r>
      <t>受注者</t>
    </r>
    <r>
      <rPr>
        <sz val="10"/>
        <color rgb="FF000000"/>
        <rFont val="Yu Gothic"/>
        <family val="3"/>
        <charset val="128"/>
        <scheme val="minor"/>
      </rPr>
      <t>の小修繕業務における施工不良等により、費用の増加が生じた場合</t>
    </r>
  </si>
  <si>
    <t>現時点で想定するリスク分担案であり、実際の発注時には変更となる可能性があります。</t>
    <rPh sb="0" eb="3">
      <t>ゲンジテン</t>
    </rPh>
    <rPh sb="4" eb="6">
      <t>ソウテイ</t>
    </rPh>
    <rPh sb="11" eb="14">
      <t>ブンタンアン</t>
    </rPh>
    <rPh sb="18" eb="20">
      <t>ジッサイ</t>
    </rPh>
    <rPh sb="21" eb="24">
      <t>ハッチュウジ</t>
    </rPh>
    <rPh sb="26" eb="28">
      <t>ヘンコウ</t>
    </rPh>
    <rPh sb="31" eb="34">
      <t>カノウセイ</t>
    </rPh>
    <phoneticPr fontId="1"/>
  </si>
  <si>
    <t>単独で参入</t>
    <rPh sb="0" eb="2">
      <t>タンドク</t>
    </rPh>
    <rPh sb="3" eb="5">
      <t>サンニュウ</t>
    </rPh>
    <phoneticPr fontId="1"/>
  </si>
  <si>
    <t>応募グループの代表企業として参入</t>
    <rPh sb="0" eb="2">
      <t>オウボ</t>
    </rPh>
    <rPh sb="7" eb="11">
      <t>ダイヒョウキギョウ</t>
    </rPh>
    <rPh sb="14" eb="16">
      <t>サンニュウ</t>
    </rPh>
    <phoneticPr fontId="1"/>
  </si>
  <si>
    <t>応募グループの構成員として参入</t>
    <rPh sb="0" eb="2">
      <t>オウボ</t>
    </rPh>
    <rPh sb="7" eb="10">
      <t>コウセイイン</t>
    </rPh>
    <rPh sb="13" eb="15">
      <t>サンニュウ</t>
    </rPh>
    <phoneticPr fontId="1"/>
  </si>
  <si>
    <t>応募グループの下請け企業として参入</t>
    <rPh sb="0" eb="2">
      <t>オウボ</t>
    </rPh>
    <rPh sb="7" eb="9">
      <t>シタウ</t>
    </rPh>
    <rPh sb="10" eb="12">
      <t>キギョウ</t>
    </rPh>
    <rPh sb="15" eb="17">
      <t>サンニュウ</t>
    </rPh>
    <phoneticPr fontId="1"/>
  </si>
  <si>
    <t>管路設計業務</t>
    <rPh sb="0" eb="2">
      <t>カンロ</t>
    </rPh>
    <rPh sb="2" eb="4">
      <t>セッケイ</t>
    </rPh>
    <rPh sb="4" eb="6">
      <t>ギョウム</t>
    </rPh>
    <phoneticPr fontId="1"/>
  </si>
  <si>
    <t>施設設計業務</t>
    <rPh sb="0" eb="2">
      <t>シセツ</t>
    </rPh>
    <rPh sb="2" eb="4">
      <t>セッケイ</t>
    </rPh>
    <rPh sb="4" eb="6">
      <t>ギョウム</t>
    </rPh>
    <phoneticPr fontId="1"/>
  </si>
  <si>
    <t>処理場</t>
    <rPh sb="0" eb="3">
      <t>ショリジョウ</t>
    </rPh>
    <phoneticPr fontId="1"/>
  </si>
  <si>
    <t>マンホールポンプ</t>
    <phoneticPr fontId="1"/>
  </si>
  <si>
    <t>水質検査</t>
    <rPh sb="0" eb="4">
      <t>スイシツケンサ</t>
    </rPh>
    <phoneticPr fontId="1"/>
  </si>
  <si>
    <t>電力等の調達管理（公共料金）</t>
    <phoneticPr fontId="1"/>
  </si>
  <si>
    <t>公営企業会計システム保守</t>
    <phoneticPr fontId="1"/>
  </si>
  <si>
    <t>料金関係システム保守</t>
    <phoneticPr fontId="1"/>
  </si>
  <si>
    <t>固定資産台帳システム保守</t>
    <rPh sb="0" eb="6">
      <t>コテイシサンダイチョウ</t>
    </rPh>
    <rPh sb="10" eb="12">
      <t>ホシュ</t>
    </rPh>
    <phoneticPr fontId="1"/>
  </si>
  <si>
    <t>施設台帳システム保守</t>
    <phoneticPr fontId="1"/>
  </si>
  <si>
    <t>下水道台帳（管路）システム保守</t>
    <phoneticPr fontId="1"/>
  </si>
  <si>
    <t>施設台帳情報の入力・更新等</t>
    <rPh sb="4" eb="6">
      <t>ジョウホウ</t>
    </rPh>
    <rPh sb="7" eb="9">
      <t>ニュウリョク</t>
    </rPh>
    <rPh sb="10" eb="13">
      <t>コウシントウ</t>
    </rPh>
    <phoneticPr fontId="1"/>
  </si>
  <si>
    <t>下水道台帳（管路）の入力・更新等</t>
    <phoneticPr fontId="1"/>
  </si>
  <si>
    <t>管路施設の保守・点検</t>
    <rPh sb="0" eb="4">
      <t>カンロシセツ</t>
    </rPh>
    <rPh sb="5" eb="7">
      <t>ホシュ</t>
    </rPh>
    <rPh sb="8" eb="10">
      <t>テンケン</t>
    </rPh>
    <phoneticPr fontId="1"/>
  </si>
  <si>
    <t>管路施設の清掃</t>
    <rPh sb="0" eb="4">
      <t>カンロシセツ</t>
    </rPh>
    <rPh sb="5" eb="7">
      <t>セイソウ</t>
    </rPh>
    <phoneticPr fontId="1"/>
  </si>
  <si>
    <t>公共下水道由来の産業廃棄物（汚泥等）の運搬・処分</t>
    <rPh sb="0" eb="2">
      <t>コウキョウ</t>
    </rPh>
    <rPh sb="2" eb="7">
      <t>ゲスイドウユライ</t>
    </rPh>
    <rPh sb="8" eb="13">
      <t>サンギョウハイキブツ</t>
    </rPh>
    <rPh sb="14" eb="16">
      <t>オデイ</t>
    </rPh>
    <rPh sb="16" eb="17">
      <t>トウ</t>
    </rPh>
    <rPh sb="19" eb="21">
      <t>ウンパン</t>
    </rPh>
    <rPh sb="22" eb="24">
      <t>ショブン</t>
    </rPh>
    <phoneticPr fontId="1"/>
  </si>
  <si>
    <t>住民対応（現場確認・突発修繕等）</t>
    <phoneticPr fontId="1"/>
  </si>
  <si>
    <r>
      <t>発注者</t>
    </r>
    <r>
      <rPr>
        <sz val="10"/>
        <color theme="1"/>
        <rFont val="Yu Gothic"/>
        <family val="3"/>
        <charset val="128"/>
        <scheme val="minor"/>
      </rPr>
      <t>の責に帰すべき事由による、発注者の債務不履行、埋蔵文化財の発見等）事業の中止・延期</t>
    </r>
    <phoneticPr fontId="1"/>
  </si>
  <si>
    <r>
      <t>受託者</t>
    </r>
    <r>
      <rPr>
        <sz val="10"/>
        <color theme="1"/>
        <rFont val="Yu Gothic"/>
        <family val="3"/>
        <charset val="128"/>
        <scheme val="minor"/>
      </rPr>
      <t>の従業員の不誠実行為（贈収賄、情報漏洩等）による業務停止、契約解除</t>
    </r>
    <phoneticPr fontId="1"/>
  </si>
  <si>
    <r>
      <t>発注者</t>
    </r>
    <r>
      <rPr>
        <sz val="10"/>
        <color theme="1"/>
        <rFont val="Yu Gothic"/>
        <family val="3"/>
        <charset val="128"/>
        <scheme val="minor"/>
      </rPr>
      <t>及び第三者の帰責事由による本施設の損傷通常の劣化によるもの</t>
    </r>
    <phoneticPr fontId="1"/>
  </si>
  <si>
    <r>
      <t>受託者</t>
    </r>
    <r>
      <rPr>
        <sz val="10"/>
        <color theme="1"/>
        <rFont val="Yu Gothic"/>
        <family val="3"/>
        <charset val="128"/>
        <scheme val="minor"/>
      </rPr>
      <t>の責に帰すべき事由によって電気・ガス等の供給が停止されるリスク</t>
    </r>
    <phoneticPr fontId="1"/>
  </si>
  <si>
    <t>終了手続き</t>
    <phoneticPr fontId="1"/>
  </si>
  <si>
    <t>構成員・協力企業リスク</t>
    <phoneticPr fontId="1"/>
  </si>
  <si>
    <t xml:space="preserve"> 　リスク分担（案）</t>
    <rPh sb="5" eb="7">
      <t>ブンタン</t>
    </rPh>
    <rPh sb="8" eb="9">
      <t>アン</t>
    </rPh>
    <phoneticPr fontId="1"/>
  </si>
  <si>
    <t>社会リスク</t>
    <phoneticPr fontId="1"/>
  </si>
  <si>
    <t>経済リスク</t>
    <phoneticPr fontId="1"/>
  </si>
  <si>
    <t>制度変更リスク</t>
    <phoneticPr fontId="1"/>
  </si>
  <si>
    <t>その他リスク</t>
    <phoneticPr fontId="1"/>
  </si>
  <si>
    <t>設計リスク</t>
    <phoneticPr fontId="1"/>
  </si>
  <si>
    <t>運営・維持管理リスク</t>
    <phoneticPr fontId="1"/>
  </si>
  <si>
    <t>運営・維持管理業務</t>
    <phoneticPr fontId="1"/>
  </si>
  <si>
    <t>対応可能</t>
    <rPh sb="0" eb="2">
      <t>タイオウ</t>
    </rPh>
    <rPh sb="2" eb="4">
      <t>カノウ</t>
    </rPh>
    <phoneticPr fontId="1"/>
  </si>
  <si>
    <t>辞退</t>
    <rPh sb="0" eb="2">
      <t>ジタイ</t>
    </rPh>
    <phoneticPr fontId="1"/>
  </si>
  <si>
    <t>1．PPP/PFI事業への参入実績について</t>
    <rPh sb="13" eb="15">
      <t>サンニュウ</t>
    </rPh>
    <phoneticPr fontId="1"/>
  </si>
  <si>
    <t>2．事業方式と関心度について</t>
    <rPh sb="2" eb="6">
      <t>ジギョウホウシキ</t>
    </rPh>
    <rPh sb="7" eb="10">
      <t>カンシンド</t>
    </rPh>
    <phoneticPr fontId="1"/>
  </si>
  <si>
    <t>建設着工遅延リスク</t>
    <phoneticPr fontId="1"/>
  </si>
  <si>
    <t>要求水準未達リスク</t>
    <phoneticPr fontId="1"/>
  </si>
  <si>
    <t>○ 管路</t>
    <rPh sb="2" eb="4">
      <t>カンロ</t>
    </rPh>
    <phoneticPr fontId="1"/>
  </si>
  <si>
    <t>■ 施設の概要</t>
    <rPh sb="2" eb="4">
      <t>シセツ</t>
    </rPh>
    <rPh sb="5" eb="7">
      <t>ガイヨウ</t>
    </rPh>
    <phoneticPr fontId="1"/>
  </si>
  <si>
    <t>（%）</t>
    <phoneticPr fontId="1"/>
  </si>
  <si>
    <t>（m³/年)</t>
    <rPh sb="4" eb="5">
      <t>ネン</t>
    </rPh>
    <phoneticPr fontId="1"/>
  </si>
  <si>
    <t>（人）</t>
    <rPh sb="1" eb="2">
      <t>ニン</t>
    </rPh>
    <phoneticPr fontId="1"/>
  </si>
  <si>
    <t>事項</t>
    <rPh sb="0" eb="2">
      <t>ジコウ</t>
    </rPh>
    <phoneticPr fontId="1"/>
  </si>
  <si>
    <t>■ 基本情報</t>
    <rPh sb="2" eb="6">
      <t>キホンジョウホウ</t>
    </rPh>
    <phoneticPr fontId="1"/>
  </si>
  <si>
    <t>管路延長</t>
    <rPh sb="0" eb="2">
      <t>カンロ</t>
    </rPh>
    <rPh sb="2" eb="4">
      <t>エンチョウ</t>
    </rPh>
    <phoneticPr fontId="1"/>
  </si>
  <si>
    <t>事業区分</t>
    <phoneticPr fontId="1"/>
  </si>
  <si>
    <t>公共下水道</t>
    <phoneticPr fontId="1"/>
  </si>
  <si>
    <t>能力</t>
  </si>
  <si>
    <t>名称</t>
  </si>
  <si>
    <t>処理区</t>
  </si>
  <si>
    <t>○ マンホールポンプ</t>
    <phoneticPr fontId="1"/>
  </si>
  <si>
    <t>オキシデーションディッチ法</t>
  </si>
  <si>
    <t>公共下水</t>
    <phoneticPr fontId="1"/>
  </si>
  <si>
    <t>処理方式</t>
  </si>
  <si>
    <t>供用開始</t>
  </si>
  <si>
    <t>施設名</t>
  </si>
  <si>
    <t>○ 浄化センター</t>
    <rPh sb="2" eb="4">
      <t>ジョウカ</t>
    </rPh>
    <phoneticPr fontId="1"/>
  </si>
  <si>
    <t>接続率</t>
    <rPh sb="0" eb="3">
      <t>セツゾクリツ</t>
    </rPh>
    <phoneticPr fontId="1"/>
  </si>
  <si>
    <t>有収水量</t>
    <rPh sb="0" eb="4">
      <t>ユウシュウスイリョウ</t>
    </rPh>
    <phoneticPr fontId="1"/>
  </si>
  <si>
    <t>年間総処理水量</t>
    <rPh sb="0" eb="3">
      <t>ネンカンソウ</t>
    </rPh>
    <rPh sb="3" eb="5">
      <t>ショリ</t>
    </rPh>
    <rPh sb="5" eb="7">
      <t>スイリョウ</t>
    </rPh>
    <phoneticPr fontId="1"/>
  </si>
  <si>
    <t>公共下水道</t>
    <rPh sb="0" eb="5">
      <t>コウキョウゲスイドウ</t>
    </rPh>
    <phoneticPr fontId="1"/>
  </si>
  <si>
    <r>
      <t>2-2.</t>
    </r>
    <r>
      <rPr>
        <sz val="10"/>
        <color rgb="FFC00000"/>
        <rFont val="游明朝"/>
        <family val="1"/>
        <charset val="128"/>
      </rPr>
      <t xml:space="preserve">下水道事業等 </t>
    </r>
    <r>
      <rPr>
        <sz val="10"/>
        <color theme="1"/>
        <rFont val="游明朝"/>
        <family val="1"/>
        <charset val="128"/>
      </rPr>
      <t>の事業方式について、貴社の関心度が高い順に1～3位をご記入ください。</t>
    </r>
    <rPh sb="4" eb="7">
      <t>ゲスイドウ</t>
    </rPh>
    <rPh sb="5" eb="7">
      <t>スイドウ</t>
    </rPh>
    <rPh sb="7" eb="9">
      <t>ジギョウ</t>
    </rPh>
    <rPh sb="9" eb="10">
      <t>トウ</t>
    </rPh>
    <rPh sb="12" eb="14">
      <t>ジギョウ</t>
    </rPh>
    <rPh sb="14" eb="16">
      <t>ホウシキ</t>
    </rPh>
    <rPh sb="26" eb="27">
      <t>ド</t>
    </rPh>
    <rPh sb="28" eb="29">
      <t>タカ</t>
    </rPh>
    <rPh sb="30" eb="31">
      <t>ジュン</t>
    </rPh>
    <rPh sb="35" eb="36">
      <t>イ</t>
    </rPh>
    <rPh sb="38" eb="40">
      <t>キニュウ</t>
    </rPh>
    <phoneticPr fontId="1"/>
  </si>
  <si>
    <r>
      <t xml:space="preserve">	その他の官民連携事業（</t>
    </r>
    <r>
      <rPr>
        <sz val="10"/>
        <color rgb="FFC00000"/>
        <rFont val="游明朝"/>
        <family val="1"/>
        <charset val="128"/>
      </rPr>
      <t>　　　　　　内容をご記入ください。　　　　　</t>
    </r>
    <r>
      <rPr>
        <sz val="10"/>
        <color theme="1"/>
        <rFont val="游明朝"/>
        <family val="1"/>
        <charset val="128"/>
      </rPr>
      <t>）</t>
    </r>
    <rPh sb="3" eb="4">
      <t>タ</t>
    </rPh>
    <rPh sb="5" eb="9">
      <t>カンミンレンケイ</t>
    </rPh>
    <rPh sb="9" eb="11">
      <t>ジギョウ</t>
    </rPh>
    <phoneticPr fontId="1"/>
  </si>
  <si>
    <r>
      <t>1-2.過去に参入したことのある</t>
    </r>
    <r>
      <rPr>
        <sz val="10"/>
        <color rgb="FFC00000"/>
        <rFont val="游明朝"/>
        <family val="1"/>
        <charset val="128"/>
      </rPr>
      <t>下水道事業</t>
    </r>
    <r>
      <rPr>
        <sz val="10"/>
        <color theme="1"/>
        <rFont val="游明朝"/>
        <family val="1"/>
        <charset val="128"/>
      </rPr>
      <t>のPPP/PFI事業の形態についてお答えください。
　（複数回答可）</t>
    </r>
    <rPh sb="4" eb="6">
      <t>カコ</t>
    </rPh>
    <rPh sb="7" eb="9">
      <t>サンニュウ</t>
    </rPh>
    <rPh sb="16" eb="17">
      <t>ゲ</t>
    </rPh>
    <rPh sb="29" eb="31">
      <t>ジギョウ</t>
    </rPh>
    <rPh sb="32" eb="34">
      <t>ケイタイ</t>
    </rPh>
    <rPh sb="39" eb="40">
      <t>コタ</t>
    </rPh>
    <rPh sb="49" eb="51">
      <t>フクスウ</t>
    </rPh>
    <rPh sb="51" eb="53">
      <t>カイトウ</t>
    </rPh>
    <rPh sb="53" eb="54">
      <t>カ</t>
    </rPh>
    <phoneticPr fontId="1"/>
  </si>
  <si>
    <t>※回答に差し支える場合は匿名として頂いても構いません。</t>
    <rPh sb="1" eb="3">
      <t>カイトウ</t>
    </rPh>
    <rPh sb="4" eb="5">
      <t>サ</t>
    </rPh>
    <rPh sb="6" eb="7">
      <t>ツカ</t>
    </rPh>
    <rPh sb="9" eb="11">
      <t>バアイ</t>
    </rPh>
    <rPh sb="12" eb="14">
      <t>トクメイ</t>
    </rPh>
    <rPh sb="17" eb="18">
      <t>イタダ</t>
    </rPh>
    <rPh sb="21" eb="22">
      <t>カマ</t>
    </rPh>
    <phoneticPr fontId="1"/>
  </si>
  <si>
    <t>中継ポンプ場設計・積算</t>
    <rPh sb="0" eb="2">
      <t>チュウケイ</t>
    </rPh>
    <rPh sb="5" eb="6">
      <t>ジョウ</t>
    </rPh>
    <phoneticPr fontId="1"/>
  </si>
  <si>
    <t>中継ポンプ場</t>
    <rPh sb="0" eb="2">
      <t>チュウケイ</t>
    </rPh>
    <rPh sb="5" eb="6">
      <t>ジョウ</t>
    </rPh>
    <phoneticPr fontId="1"/>
  </si>
  <si>
    <t>消防設備法定点検</t>
    <rPh sb="4" eb="6">
      <t>ホウテイ</t>
    </rPh>
    <phoneticPr fontId="1"/>
  </si>
  <si>
    <t>使用料金徴収（窓口業務）</t>
    <rPh sb="0" eb="4">
      <t>シヨウリョウキン</t>
    </rPh>
    <rPh sb="4" eb="6">
      <t>チョウシュウ</t>
    </rPh>
    <rPh sb="7" eb="9">
      <t>マドグチ</t>
    </rPh>
    <rPh sb="9" eb="11">
      <t>ギョウム</t>
    </rPh>
    <phoneticPr fontId="1"/>
  </si>
  <si>
    <t>料金調定業務</t>
    <rPh sb="0" eb="4">
      <t>リョウキンチョウテイ</t>
    </rPh>
    <rPh sb="4" eb="6">
      <t>ギョウム</t>
    </rPh>
    <phoneticPr fontId="1"/>
  </si>
  <si>
    <t>苦情の受付</t>
    <rPh sb="0" eb="2">
      <t>クジョウ</t>
    </rPh>
    <rPh sb="3" eb="5">
      <t>ウケツケ</t>
    </rPh>
    <phoneticPr fontId="1"/>
  </si>
  <si>
    <t>処理場・ポンプ場の警備</t>
    <rPh sb="0" eb="3">
      <t>ショリジョウ</t>
    </rPh>
    <rPh sb="7" eb="8">
      <t>ジョウ</t>
    </rPh>
    <rPh sb="9" eb="11">
      <t>ケイビ</t>
    </rPh>
    <phoneticPr fontId="1"/>
  </si>
  <si>
    <t>処理場・ポンプ場等施設のみウォーターPPPとする方がよい</t>
    <rPh sb="0" eb="3">
      <t>ショリジョウ</t>
    </rPh>
    <rPh sb="7" eb="8">
      <t>ジョウ</t>
    </rPh>
    <rPh sb="24" eb="25">
      <t>ホウ</t>
    </rPh>
    <phoneticPr fontId="1"/>
  </si>
  <si>
    <t>管路施設と処理場・ポンプ場等施設とをそれぞれ個別にウォーターPPPにする方がよい</t>
    <rPh sb="5" eb="8">
      <t>ショリジョウ</t>
    </rPh>
    <rPh sb="12" eb="13">
      <t>ジョウ</t>
    </rPh>
    <rPh sb="22" eb="24">
      <t>コベツ</t>
    </rPh>
    <rPh sb="36" eb="37">
      <t>ホウ</t>
    </rPh>
    <phoneticPr fontId="1"/>
  </si>
  <si>
    <t>管路施設、処理場・ポンプ場等施設を一体的にウォーターPPPに含める方がよい</t>
    <rPh sb="0" eb="2">
      <t>カンロ</t>
    </rPh>
    <rPh sb="2" eb="4">
      <t>シセツ</t>
    </rPh>
    <rPh sb="5" eb="8">
      <t>ショリジョウ</t>
    </rPh>
    <rPh sb="12" eb="13">
      <t>ジョウ</t>
    </rPh>
    <rPh sb="17" eb="20">
      <t>イッタイテキ</t>
    </rPh>
    <rPh sb="30" eb="31">
      <t>フク</t>
    </rPh>
    <rPh sb="33" eb="34">
      <t>ホウ</t>
    </rPh>
    <phoneticPr fontId="1"/>
  </si>
  <si>
    <r>
      <t xml:space="preserve"> 　</t>
    </r>
    <r>
      <rPr>
        <b/>
        <sz val="14"/>
        <color theme="3"/>
        <rFont val="游明朝"/>
        <family val="1"/>
        <charset val="128"/>
      </rPr>
      <t>調査表2</t>
    </r>
    <r>
      <rPr>
        <b/>
        <sz val="14"/>
        <color theme="1"/>
        <rFont val="游明朝"/>
        <family val="1"/>
        <charset val="128"/>
      </rPr>
      <t>　</t>
    </r>
    <r>
      <rPr>
        <b/>
        <sz val="12"/>
        <color theme="1"/>
        <rFont val="游明朝"/>
        <family val="1"/>
        <charset val="128"/>
      </rPr>
      <t>　下水道事業等の官民連携に関する設問です。</t>
    </r>
    <rPh sb="2" eb="5">
      <t>チョウサヒョウ</t>
    </rPh>
    <rPh sb="8" eb="11">
      <t>ゲスイドウ</t>
    </rPh>
    <rPh sb="11" eb="13">
      <t>ジギョウ</t>
    </rPh>
    <rPh sb="13" eb="14">
      <t>トウ</t>
    </rPh>
    <rPh sb="15" eb="19">
      <t>カンミンレンケイ</t>
    </rPh>
    <rPh sb="20" eb="21">
      <t>カン</t>
    </rPh>
    <rPh sb="23" eb="25">
      <t>セツモン</t>
    </rPh>
    <phoneticPr fontId="1"/>
  </si>
  <si>
    <t>（下水道事業等とは「参考_下水道事業の概要」に示す本町の公共下水道事業を指します。）</t>
    <rPh sb="1" eb="6">
      <t>ゲスイドウジギョウ</t>
    </rPh>
    <rPh sb="6" eb="7">
      <t>トウ</t>
    </rPh>
    <rPh sb="10" eb="12">
      <t>サンコウ</t>
    </rPh>
    <rPh sb="13" eb="16">
      <t>ゲスイドウ</t>
    </rPh>
    <rPh sb="16" eb="18">
      <t>ジギョウ</t>
    </rPh>
    <rPh sb="19" eb="21">
      <t>ガイヨウ</t>
    </rPh>
    <rPh sb="23" eb="24">
      <t>シメ</t>
    </rPh>
    <rPh sb="25" eb="26">
      <t>ホン</t>
    </rPh>
    <rPh sb="26" eb="27">
      <t>チョウ</t>
    </rPh>
    <rPh sb="28" eb="32">
      <t>コウキョウゲスイ</t>
    </rPh>
    <rPh sb="32" eb="33">
      <t>ミチ</t>
    </rPh>
    <rPh sb="33" eb="35">
      <t>ジギョウ</t>
    </rPh>
    <rPh sb="36" eb="37">
      <t>サ</t>
    </rPh>
    <phoneticPr fontId="1"/>
  </si>
  <si>
    <t>川崎町では、下水道事業の持続可能な運営に向けて、民間の経営ノウハウや創意工夫等を活用した</t>
    <rPh sb="12" eb="14">
      <t>ジゾク</t>
    </rPh>
    <rPh sb="14" eb="16">
      <t>カノウ</t>
    </rPh>
    <rPh sb="17" eb="19">
      <t>ウンエイ</t>
    </rPh>
    <rPh sb="20" eb="21">
      <t>ム</t>
    </rPh>
    <phoneticPr fontId="1"/>
  </si>
  <si>
    <t>川崎町上下水道課</t>
    <rPh sb="3" eb="7">
      <t>ジョウゲスイドウ</t>
    </rPh>
    <rPh sb="7" eb="8">
      <t>カ</t>
    </rPh>
    <phoneticPr fontId="1"/>
  </si>
  <si>
    <t>〒989-0802</t>
    <phoneticPr fontId="1"/>
  </si>
  <si>
    <t>宮城県柴田郡川崎町大字前川字裏丁175-1</t>
    <phoneticPr fontId="1"/>
  </si>
  <si>
    <t>TEL：0224-84-2306</t>
    <phoneticPr fontId="1"/>
  </si>
  <si>
    <t>FAX：0224-85-5619</t>
    <phoneticPr fontId="1"/>
  </si>
  <si>
    <t>E-mail：suidou@town.kawasaki.miyagi.jp</t>
    <phoneticPr fontId="1"/>
  </si>
  <si>
    <t>計画業務（下水道事業計画・下水道経営戦略等）の策定</t>
    <rPh sb="0" eb="4">
      <t>ケイカクギョウム</t>
    </rPh>
    <rPh sb="5" eb="8">
      <t>ゲスイドウ</t>
    </rPh>
    <rPh sb="8" eb="12">
      <t>ジギョウケイカク</t>
    </rPh>
    <rPh sb="13" eb="16">
      <t>ゲスイドウ</t>
    </rPh>
    <rPh sb="16" eb="20">
      <t>ケイエイセンリャク</t>
    </rPh>
    <rPh sb="20" eb="21">
      <t>ナド</t>
    </rPh>
    <rPh sb="23" eb="25">
      <t>サクテイ</t>
    </rPh>
    <phoneticPr fontId="1"/>
  </si>
  <si>
    <t>マーケットサウンディング調査票</t>
    <phoneticPr fontId="1"/>
  </si>
  <si>
    <t>2．事業範囲</t>
    <rPh sb="2" eb="4">
      <t>ジギョウ</t>
    </rPh>
    <rPh sb="4" eb="6">
      <t>ハンイ</t>
    </rPh>
    <phoneticPr fontId="1"/>
  </si>
  <si>
    <t>2-1. ウォーターPPP(更新支援型)を行う場合に、望ましいと考える処理区について○をご記入ください。（複数回答可）</t>
    <rPh sb="14" eb="19">
      <t>コウシンシエンガタ</t>
    </rPh>
    <rPh sb="21" eb="22">
      <t>オコナ</t>
    </rPh>
    <rPh sb="23" eb="25">
      <t>バアイ</t>
    </rPh>
    <rPh sb="27" eb="28">
      <t>ノゾ</t>
    </rPh>
    <rPh sb="32" eb="33">
      <t>カンガ</t>
    </rPh>
    <rPh sb="35" eb="37">
      <t>ショリ</t>
    </rPh>
    <rPh sb="37" eb="38">
      <t>ク</t>
    </rPh>
    <rPh sb="45" eb="47">
      <t>キニュウ</t>
    </rPh>
    <rPh sb="53" eb="55">
      <t>フクスウ</t>
    </rPh>
    <rPh sb="55" eb="57">
      <t>カイトウ</t>
    </rPh>
    <rPh sb="57" eb="58">
      <t>カ</t>
    </rPh>
    <phoneticPr fontId="1"/>
  </si>
  <si>
    <t>2-2.上記を選択した理由があればご記入ください。</t>
    <rPh sb="4" eb="6">
      <t>ジョウキ</t>
    </rPh>
    <rPh sb="7" eb="9">
      <t>センタク</t>
    </rPh>
    <rPh sb="11" eb="13">
      <t>リユウ</t>
    </rPh>
    <rPh sb="18" eb="20">
      <t>キニュウ</t>
    </rPh>
    <phoneticPr fontId="1"/>
  </si>
  <si>
    <t>公共下水道事業（川崎処理区）</t>
    <rPh sb="0" eb="7">
      <t>コウキョウゲスイドウジギョウ</t>
    </rPh>
    <rPh sb="8" eb="10">
      <t>カワサキ</t>
    </rPh>
    <rPh sb="10" eb="13">
      <t>ショリク</t>
    </rPh>
    <phoneticPr fontId="1"/>
  </si>
  <si>
    <t>公共下水道事業（青根処理区）</t>
    <rPh sb="0" eb="7">
      <t>コウキョウゲスイドウジギョウ</t>
    </rPh>
    <rPh sb="8" eb="10">
      <t>アオネ</t>
    </rPh>
    <rPh sb="10" eb="13">
      <t>ショリク</t>
    </rPh>
    <phoneticPr fontId="1"/>
  </si>
  <si>
    <t>3．事業方式</t>
    <rPh sb="2" eb="6">
      <t>ジギョウホウシキ</t>
    </rPh>
    <phoneticPr fontId="1"/>
  </si>
  <si>
    <t>3-1. 望ましいと考える事業者選定方式について、該当する箇所に「〇」をご記入ください。</t>
    <rPh sb="5" eb="6">
      <t>ノゾ</t>
    </rPh>
    <rPh sb="10" eb="11">
      <t>カンガ</t>
    </rPh>
    <rPh sb="13" eb="20">
      <t>ジギョウシャセンテイホウシキ</t>
    </rPh>
    <phoneticPr fontId="1"/>
  </si>
  <si>
    <t>3-2. 貴社が想定される（可能性がある）参加体制についてお答えください。（複数回答可）</t>
    <rPh sb="21" eb="23">
      <t>サンカ</t>
    </rPh>
    <phoneticPr fontId="1"/>
  </si>
  <si>
    <t>4．リスク分担について</t>
    <rPh sb="5" eb="7">
      <t>ブンタン</t>
    </rPh>
    <phoneticPr fontId="1"/>
  </si>
  <si>
    <t>4-1.別紙「リスク分担案」のとおりリスク分担を検討しています。内容についてご意見があればご記入ください。</t>
    <rPh sb="4" eb="6">
      <t>ベッシ</t>
    </rPh>
    <rPh sb="10" eb="12">
      <t>ブンタン</t>
    </rPh>
    <rPh sb="12" eb="13">
      <t>アン</t>
    </rPh>
    <rPh sb="21" eb="23">
      <t>ブンタン</t>
    </rPh>
    <rPh sb="24" eb="26">
      <t>ケントウ</t>
    </rPh>
    <rPh sb="32" eb="34">
      <t>ナイヨウ</t>
    </rPh>
    <rPh sb="39" eb="41">
      <t>イケン</t>
    </rPh>
    <rPh sb="46" eb="48">
      <t>キニュウ</t>
    </rPh>
    <phoneticPr fontId="1"/>
  </si>
  <si>
    <t>4-2.地元企業（元請は除く）との協力（下請企業としての参加等）について、ご意見、ご要望があればご記入ください。</t>
    <rPh sb="4" eb="6">
      <t>ジモト</t>
    </rPh>
    <rPh sb="6" eb="8">
      <t>キギョウ</t>
    </rPh>
    <rPh sb="9" eb="11">
      <t>モトウ</t>
    </rPh>
    <rPh sb="12" eb="13">
      <t>ノゾ</t>
    </rPh>
    <rPh sb="17" eb="19">
      <t>キョウリョク</t>
    </rPh>
    <rPh sb="20" eb="22">
      <t>シタウ</t>
    </rPh>
    <rPh sb="22" eb="24">
      <t>キギョウ</t>
    </rPh>
    <rPh sb="28" eb="30">
      <t>サンカ</t>
    </rPh>
    <rPh sb="30" eb="31">
      <t>トウ</t>
    </rPh>
    <rPh sb="38" eb="40">
      <t>イケン</t>
    </rPh>
    <rPh sb="42" eb="44">
      <t>ヨウボウ</t>
    </rPh>
    <rPh sb="49" eb="51">
      <t>キニュウ</t>
    </rPh>
    <phoneticPr fontId="1"/>
  </si>
  <si>
    <t>5．その他</t>
    <rPh sb="4" eb="5">
      <t>タ</t>
    </rPh>
    <phoneticPr fontId="1"/>
  </si>
  <si>
    <t>5-1.アンケート実施後に、貴社において算出可能な業務範囲での概算見積や追加ヒアリングにご対応いただくことは可能でしょうか。</t>
    <rPh sb="9" eb="11">
      <t>ジッシ</t>
    </rPh>
    <rPh sb="11" eb="12">
      <t>ゴ</t>
    </rPh>
    <phoneticPr fontId="1"/>
  </si>
  <si>
    <t>5-2.本事業に関してその他ご意見があればご記入ください。</t>
    <rPh sb="4" eb="5">
      <t>ホン</t>
    </rPh>
    <rPh sb="5" eb="7">
      <t>ジギョウ</t>
    </rPh>
    <rPh sb="8" eb="9">
      <t>カン</t>
    </rPh>
    <rPh sb="13" eb="14">
      <t>タ</t>
    </rPh>
    <rPh sb="15" eb="17">
      <t>イケン</t>
    </rPh>
    <rPh sb="22" eb="24">
      <t>キニュウ</t>
    </rPh>
    <phoneticPr fontId="1"/>
  </si>
  <si>
    <t>釜房環境浄化センター</t>
    <rPh sb="0" eb="2">
      <t>カマフサ</t>
    </rPh>
    <rPh sb="2" eb="4">
      <t>カンキョウ</t>
    </rPh>
    <phoneticPr fontId="1"/>
  </si>
  <si>
    <t>青根浄化センター</t>
    <rPh sb="0" eb="2">
      <t>アオネ</t>
    </rPh>
    <phoneticPr fontId="1"/>
  </si>
  <si>
    <t>昭和60年</t>
    <rPh sb="0" eb="2">
      <t>ショウワ</t>
    </rPh>
    <rPh sb="4" eb="5">
      <t>ネン</t>
    </rPh>
    <phoneticPr fontId="1"/>
  </si>
  <si>
    <t>○ 中継ポンプ場</t>
    <rPh sb="2" eb="4">
      <t>チュウケイ</t>
    </rPh>
    <rPh sb="7" eb="8">
      <t>ジョウ</t>
    </rPh>
    <phoneticPr fontId="1"/>
  </si>
  <si>
    <t>川崎</t>
    <rPh sb="0" eb="2">
      <t>カワサキ</t>
    </rPh>
    <phoneticPr fontId="1"/>
  </si>
  <si>
    <t>青根</t>
    <rPh sb="0" eb="2">
      <t>アオネ</t>
    </rPh>
    <phoneticPr fontId="1"/>
  </si>
  <si>
    <t>大針中継ポンプ場</t>
    <rPh sb="0" eb="2">
      <t>オオハリ</t>
    </rPh>
    <rPh sb="2" eb="4">
      <t>チュウケイ</t>
    </rPh>
    <rPh sb="7" eb="8">
      <t>ジョウ</t>
    </rPh>
    <phoneticPr fontId="1"/>
  </si>
  <si>
    <t>北川中継ポンプ場</t>
    <rPh sb="0" eb="2">
      <t>キタカワ</t>
    </rPh>
    <rPh sb="2" eb="4">
      <t>チュウケイ</t>
    </rPh>
    <rPh sb="7" eb="8">
      <t>ジョウ</t>
    </rPh>
    <phoneticPr fontId="1"/>
  </si>
  <si>
    <t>昭和59年</t>
    <rPh sb="0" eb="2">
      <t>ショウワ</t>
    </rPh>
    <rPh sb="4" eb="5">
      <t>ネン</t>
    </rPh>
    <phoneticPr fontId="1"/>
  </si>
  <si>
    <t>平成４年</t>
    <rPh sb="0" eb="2">
      <t>ヘイセイ</t>
    </rPh>
    <rPh sb="3" eb="4">
      <t>ネン</t>
    </rPh>
    <phoneticPr fontId="1"/>
  </si>
  <si>
    <t>No.</t>
    <phoneticPr fontId="1"/>
  </si>
  <si>
    <t>公園ポンプ場</t>
  </si>
  <si>
    <t>小野低地区ポンプ場</t>
  </si>
  <si>
    <t>新町マンホ－ルポンプ場</t>
  </si>
  <si>
    <t>七曲山マンホ－ルポンプ場</t>
  </si>
  <si>
    <t>河原前マンホ－ルポンプ場</t>
  </si>
  <si>
    <t>古関マンホ－ルポンプ場</t>
  </si>
  <si>
    <t>前坂マンホ－ルポンプ場</t>
  </si>
  <si>
    <t>青根温泉マンホ－ルポンプ場</t>
  </si>
  <si>
    <t>青根分校マンホ－ルポンプ場</t>
  </si>
  <si>
    <t>碁石マンホ－ルポンプ場</t>
  </si>
  <si>
    <t>川窪マンホ－ルポンプ場</t>
  </si>
  <si>
    <t>支倉台低地区ポンプ場</t>
  </si>
  <si>
    <t>φ80×0.8[㎥/分]×2 台</t>
    <phoneticPr fontId="1"/>
  </si>
  <si>
    <t>φ65×0.5[㎥/分]×2 台</t>
    <phoneticPr fontId="1"/>
  </si>
  <si>
    <t>φ65×0.3[㎥/分]×2 台</t>
    <phoneticPr fontId="1"/>
  </si>
  <si>
    <t>φ65×0.17[㎥/分]×2 台</t>
    <phoneticPr fontId="1"/>
  </si>
  <si>
    <t>平成30年</t>
    <rPh sb="0" eb="2">
      <t>ヘイセイ</t>
    </rPh>
    <rPh sb="4" eb="5">
      <t>ネン</t>
    </rPh>
    <phoneticPr fontId="1"/>
  </si>
  <si>
    <t>処理区</t>
    <rPh sb="0" eb="3">
      <t>ショリク</t>
    </rPh>
    <phoneticPr fontId="1"/>
  </si>
  <si>
    <t>単槽式嫌気好気活性汚泥法</t>
    <rPh sb="0" eb="1">
      <t>タン</t>
    </rPh>
    <rPh sb="1" eb="2">
      <t>ソウ</t>
    </rPh>
    <rPh sb="2" eb="3">
      <t>シキ</t>
    </rPh>
    <rPh sb="3" eb="5">
      <t>ケンキ</t>
    </rPh>
    <rPh sb="5" eb="7">
      <t>コウキ</t>
    </rPh>
    <rPh sb="7" eb="9">
      <t>カッセイ</t>
    </rPh>
    <rPh sb="9" eb="11">
      <t>オデイ</t>
    </rPh>
    <rPh sb="11" eb="12">
      <t>ホウ</t>
    </rPh>
    <phoneticPr fontId="1"/>
  </si>
  <si>
    <t>現有能力</t>
    <rPh sb="0" eb="2">
      <t>ゲンユウ</t>
    </rPh>
    <rPh sb="2" eb="4">
      <t>ノウリョク</t>
    </rPh>
    <phoneticPr fontId="1"/>
  </si>
  <si>
    <t>2.9[㎥/分]×1台, 2.1[㎥/分]×1台, 3.1[㎥/分]×1台(予備)</t>
    <rPh sb="38" eb="40">
      <t>ヨビ</t>
    </rPh>
    <phoneticPr fontId="1"/>
  </si>
  <si>
    <t>1.1[㎥/分]×3台</t>
    <phoneticPr fontId="1"/>
  </si>
  <si>
    <t>現有能力</t>
    <rPh sb="0" eb="4">
      <t>ゲンユウノウリョク</t>
    </rPh>
    <phoneticPr fontId="1"/>
  </si>
  <si>
    <t>380   m³/日</t>
    <phoneticPr fontId="1"/>
  </si>
  <si>
    <t>汚水</t>
    <rPh sb="0" eb="2">
      <t>オスイ</t>
    </rPh>
    <phoneticPr fontId="1"/>
  </si>
  <si>
    <t>雨水</t>
    <rPh sb="0" eb="2">
      <t>ウスイ</t>
    </rPh>
    <phoneticPr fontId="1"/>
  </si>
  <si>
    <t>事業区分</t>
    <rPh sb="0" eb="4">
      <t>ジギョウクブン</t>
    </rPh>
    <phoneticPr fontId="1"/>
  </si>
  <si>
    <t>1.1（km）</t>
    <phoneticPr fontId="1"/>
  </si>
  <si>
    <t>2.9（km）</t>
    <phoneticPr fontId="1"/>
  </si>
  <si>
    <t>（参考_川崎町 下水道等事業の概要）</t>
    <rPh sb="1" eb="3">
      <t>サンコウ</t>
    </rPh>
    <rPh sb="4" eb="6">
      <t>カワサキ</t>
    </rPh>
    <rPh sb="6" eb="7">
      <t>マチ</t>
    </rPh>
    <rPh sb="8" eb="11">
      <t>ゲスイドウ</t>
    </rPh>
    <rPh sb="11" eb="12">
      <t>トウ</t>
    </rPh>
    <rPh sb="12" eb="14">
      <t>ジギョウ</t>
    </rPh>
    <rPh sb="15" eb="17">
      <t>ガイヨウ</t>
    </rPh>
    <phoneticPr fontId="1"/>
  </si>
  <si>
    <t>川崎町で公共下水道事業を実施しており、川崎処理区と青根処理区を有している。</t>
    <rPh sb="0" eb="2">
      <t>カワサキ</t>
    </rPh>
    <rPh sb="4" eb="11">
      <t>コウキョウゲスイドウジギョウ</t>
    </rPh>
    <rPh sb="12" eb="14">
      <t>ジッシ</t>
    </rPh>
    <rPh sb="19" eb="24">
      <t>カワサキショリク</t>
    </rPh>
    <rPh sb="25" eb="30">
      <t>アオネショリク</t>
    </rPh>
    <rPh sb="31" eb="32">
      <t>ユウ</t>
    </rPh>
    <phoneticPr fontId="1"/>
  </si>
  <si>
    <t>事業の基本情報は下記のとおりである。</t>
    <rPh sb="0" eb="2">
      <t>ジギョウ</t>
    </rPh>
    <rPh sb="3" eb="7">
      <t>キホンジョウホウ</t>
    </rPh>
    <rPh sb="8" eb="10">
      <t>カキ</t>
    </rPh>
    <phoneticPr fontId="1"/>
  </si>
  <si>
    <t>処理区域内人口</t>
    <rPh sb="0" eb="5">
      <t>ショリクイキナイ</t>
    </rPh>
    <rPh sb="5" eb="7">
      <t>ジンコウ</t>
    </rPh>
    <phoneticPr fontId="1"/>
  </si>
  <si>
    <t>（ha）</t>
    <phoneticPr fontId="1"/>
  </si>
  <si>
    <t>下水道計画区域面積（汚水）</t>
    <rPh sb="0" eb="3">
      <t>ゲスイドウ</t>
    </rPh>
    <rPh sb="3" eb="5">
      <t>ケイカク</t>
    </rPh>
    <rPh sb="5" eb="7">
      <t>クイキ</t>
    </rPh>
    <rPh sb="7" eb="9">
      <t>メンセキ</t>
    </rPh>
    <rPh sb="10" eb="12">
      <t>オスイ</t>
    </rPh>
    <phoneticPr fontId="1"/>
  </si>
  <si>
    <t>下水道計画区域面積（雨水）</t>
    <rPh sb="0" eb="3">
      <t>ゲスイドウ</t>
    </rPh>
    <rPh sb="3" eb="5">
      <t>ケイカク</t>
    </rPh>
    <rPh sb="5" eb="7">
      <t>クイキ</t>
    </rPh>
    <rPh sb="7" eb="9">
      <t>メンセキ</t>
    </rPh>
    <rPh sb="10" eb="12">
      <t>ウスイ</t>
    </rPh>
    <phoneticPr fontId="1"/>
  </si>
  <si>
    <t>官民連携事業において、望ましいと考える事業範囲について、回答をお願いいたします。</t>
    <rPh sb="0" eb="2">
      <t>カンミン</t>
    </rPh>
    <rPh sb="2" eb="4">
      <t>レンケイ</t>
    </rPh>
    <rPh sb="4" eb="6">
      <t>ジギョウ</t>
    </rPh>
    <rPh sb="19" eb="23">
      <t>ジギョウハンイ</t>
    </rPh>
    <phoneticPr fontId="1"/>
  </si>
  <si>
    <t>川崎町の下水道事業等の官民連携事業において、望ましいと考える事業範囲について、回答をお願いいたします。</t>
    <rPh sb="4" eb="7">
      <t>ゲスイドウ</t>
    </rPh>
    <rPh sb="7" eb="9">
      <t>ジギョウ</t>
    </rPh>
    <rPh sb="9" eb="10">
      <t>トウ</t>
    </rPh>
    <rPh sb="11" eb="13">
      <t>カンミン</t>
    </rPh>
    <rPh sb="13" eb="15">
      <t>レンケイ</t>
    </rPh>
    <rPh sb="15" eb="17">
      <t>ジギョウ</t>
    </rPh>
    <rPh sb="30" eb="34">
      <t>ジギョウハンイ</t>
    </rPh>
    <phoneticPr fontId="1"/>
  </si>
  <si>
    <t>1-1.包括委託またはウォーターPPP(更新支援型)を行う場合、下記業務のうち、「①貴社での対応可能な範囲」「②貴社で希望する業務（包括委託またはウォーターPPPに含めてほしい業務/含めても問題ない業務）」、について、該当する箇所に「〇」をご記入ください。（複数回答可）</t>
    <rPh sb="4" eb="6">
      <t>ホウカツ</t>
    </rPh>
    <rPh sb="6" eb="8">
      <t>イタク</t>
    </rPh>
    <rPh sb="34" eb="36">
      <t>ギョウム</t>
    </rPh>
    <rPh sb="46" eb="48">
      <t>タイオウ</t>
    </rPh>
    <rPh sb="48" eb="50">
      <t>カノウ</t>
    </rPh>
    <rPh sb="51" eb="53">
      <t>ハンイ</t>
    </rPh>
    <rPh sb="56" eb="58">
      <t>キシャ</t>
    </rPh>
    <rPh sb="66" eb="70">
      <t>ホウカツイタク</t>
    </rPh>
    <rPh sb="128" eb="130">
      <t>フクスウ</t>
    </rPh>
    <rPh sb="130" eb="132">
      <t>カイトウ</t>
    </rPh>
    <rPh sb="132" eb="133">
      <t>カ</t>
    </rPh>
    <phoneticPr fontId="1"/>
  </si>
  <si>
    <t>引き続き、調査票2にご回答をお願いいたします。</t>
    <rPh sb="5" eb="7">
      <t>チョウサ</t>
    </rPh>
    <phoneticPr fontId="1"/>
  </si>
  <si>
    <t>調査票1は以上です。</t>
    <rPh sb="0" eb="3">
      <t>チョウサヒョウ</t>
    </rPh>
    <rPh sb="5" eb="7">
      <t>イジョウ</t>
    </rPh>
    <phoneticPr fontId="1"/>
  </si>
  <si>
    <t>1-5.対象業務について懸念点や町に配慮を望む事項があれば、理由と合わせてご記入ください。</t>
    <rPh sb="4" eb="6">
      <t>タイショウ</t>
    </rPh>
    <rPh sb="6" eb="8">
      <t>ギョウム</t>
    </rPh>
    <rPh sb="12" eb="15">
      <t>ケネンテン</t>
    </rPh>
    <rPh sb="16" eb="17">
      <t>マチ</t>
    </rPh>
    <rPh sb="18" eb="20">
      <t>ハイリョ</t>
    </rPh>
    <rPh sb="21" eb="22">
      <t>ノゾ</t>
    </rPh>
    <rPh sb="23" eb="25">
      <t>ジコウ</t>
    </rPh>
    <rPh sb="30" eb="32">
      <t>リユウ</t>
    </rPh>
    <rPh sb="33" eb="34">
      <t>ア</t>
    </rPh>
    <rPh sb="38" eb="40">
      <t>キニュウ</t>
    </rPh>
    <phoneticPr fontId="1"/>
  </si>
  <si>
    <t>懸念点や町に配慮を望む事項</t>
    <rPh sb="4" eb="5">
      <t>マチ</t>
    </rPh>
    <phoneticPr fontId="1"/>
  </si>
  <si>
    <t>電気工作物の法定点検</t>
    <phoneticPr fontId="1"/>
  </si>
  <si>
    <t>災害対応・防災訓練等への参加・協力</t>
    <rPh sb="0" eb="2">
      <t>サイガイ</t>
    </rPh>
    <rPh sb="2" eb="4">
      <t>タイオウ</t>
    </rPh>
    <rPh sb="5" eb="9">
      <t>ボウサイクンレン</t>
    </rPh>
    <rPh sb="9" eb="10">
      <t>ナド</t>
    </rPh>
    <rPh sb="12" eb="14">
      <t>サンカ</t>
    </rPh>
    <rPh sb="15" eb="17">
      <t>キョウリョク</t>
    </rPh>
    <phoneticPr fontId="1"/>
  </si>
  <si>
    <t>高圧受電設備の保守点検</t>
    <rPh sb="0" eb="2">
      <t>コウアツ</t>
    </rPh>
    <rPh sb="2" eb="6">
      <t>ジュデンセツビ</t>
    </rPh>
    <rPh sb="7" eb="9">
      <t>ホシュ</t>
    </rPh>
    <rPh sb="9" eb="11">
      <t>テンケン</t>
    </rPh>
    <phoneticPr fontId="1"/>
  </si>
  <si>
    <t>住民対応（現場確認・緊急修繕・緊急清掃）</t>
    <rPh sb="0" eb="4">
      <t>ジュウミンタイオウ</t>
    </rPh>
    <rPh sb="5" eb="9">
      <t>ゲンバカクニン</t>
    </rPh>
    <phoneticPr fontId="1"/>
  </si>
  <si>
    <t>処理場・ポンプ場施設の汚泥引抜</t>
    <rPh sb="0" eb="3">
      <t>ショリジョウ</t>
    </rPh>
    <rPh sb="7" eb="8">
      <t>ジョウ</t>
    </rPh>
    <rPh sb="8" eb="10">
      <t>シセツ</t>
    </rPh>
    <rPh sb="11" eb="13">
      <t>オデイ</t>
    </rPh>
    <rPh sb="13" eb="15">
      <t>ヒキヌキ</t>
    </rPh>
    <phoneticPr fontId="1"/>
  </si>
  <si>
    <t>平成15年</t>
    <rPh sb="0" eb="2">
      <t>ヘイセイ</t>
    </rPh>
    <rPh sb="4" eb="5">
      <t>ネン</t>
    </rPh>
    <phoneticPr fontId="1"/>
  </si>
  <si>
    <t>83.9（km）</t>
    <phoneticPr fontId="1"/>
  </si>
  <si>
    <t>R7年度決算値</t>
    <rPh sb="2" eb="4">
      <t>ネンド</t>
    </rPh>
    <rPh sb="4" eb="7">
      <t>ケッサンチ</t>
    </rPh>
    <phoneticPr fontId="1"/>
  </si>
  <si>
    <t>貯水槽（処理水槽等）の清掃・保守・点検</t>
    <rPh sb="0" eb="2">
      <t>チョスイ</t>
    </rPh>
    <rPh sb="2" eb="3">
      <t>ソウ</t>
    </rPh>
    <rPh sb="4" eb="8">
      <t>ショリスイソウ</t>
    </rPh>
    <rPh sb="8" eb="9">
      <t>ナド</t>
    </rPh>
    <rPh sb="11" eb="13">
      <t>セイソウ</t>
    </rPh>
    <rPh sb="14" eb="16">
      <t>ホシュ</t>
    </rPh>
    <rPh sb="17" eb="19">
      <t>テンケン</t>
    </rPh>
    <phoneticPr fontId="1"/>
  </si>
  <si>
    <t>管路施設の調査（TVカメラ調査等を含む）</t>
    <rPh sb="0" eb="4">
      <t>カンロシセツ</t>
    </rPh>
    <rPh sb="5" eb="7">
      <t>チョウサ</t>
    </rPh>
    <rPh sb="13" eb="15">
      <t>チョウサ</t>
    </rPh>
    <rPh sb="15" eb="16">
      <t>ナド</t>
    </rPh>
    <rPh sb="17" eb="18">
      <t>フク</t>
    </rPh>
    <phoneticPr fontId="1"/>
  </si>
  <si>
    <t>施設内大型機器のオーバーホール</t>
    <rPh sb="0" eb="2">
      <t>シセツ</t>
    </rPh>
    <rPh sb="2" eb="3">
      <t>ナイ</t>
    </rPh>
    <rPh sb="3" eb="5">
      <t>オオガタ</t>
    </rPh>
    <rPh sb="5" eb="7">
      <t>キキ</t>
    </rPh>
    <phoneticPr fontId="1"/>
  </si>
  <si>
    <t>産業廃棄物（脱水汚泥・し渣等）の処分</t>
    <rPh sb="0" eb="5">
      <t>サンギョウハイキブツ</t>
    </rPh>
    <rPh sb="6" eb="10">
      <t>ダッスイオデイ</t>
    </rPh>
    <rPh sb="12" eb="13">
      <t>サ</t>
    </rPh>
    <rPh sb="13" eb="14">
      <t>ナド</t>
    </rPh>
    <rPh sb="16" eb="18">
      <t>ショブン</t>
    </rPh>
    <phoneticPr fontId="1"/>
  </si>
  <si>
    <t>一般廃棄物（事業系ごみ等）の処分</t>
    <rPh sb="0" eb="5">
      <t>イッパンハイキブツ</t>
    </rPh>
    <rPh sb="6" eb="9">
      <t>ジギョウケイ</t>
    </rPh>
    <rPh sb="11" eb="12">
      <t>ナド</t>
    </rPh>
    <rPh sb="14" eb="16">
      <t>ショブン</t>
    </rPh>
    <phoneticPr fontId="1"/>
  </si>
  <si>
    <t>平成12年</t>
    <rPh sb="0" eb="2">
      <t>ヘイセイ</t>
    </rPh>
    <rPh sb="4" eb="5">
      <t>ネン</t>
    </rPh>
    <phoneticPr fontId="1"/>
  </si>
  <si>
    <t>平成3年</t>
    <phoneticPr fontId="1"/>
  </si>
  <si>
    <t>平成8年</t>
    <rPh sb="0" eb="2">
      <t>ヘイセイ</t>
    </rPh>
    <rPh sb="3" eb="4">
      <t>ネン</t>
    </rPh>
    <phoneticPr fontId="1"/>
  </si>
  <si>
    <t>平成９年,平成29年</t>
    <rPh sb="0" eb="2">
      <t>ヘイセイ</t>
    </rPh>
    <rPh sb="3" eb="4">
      <t>ネン</t>
    </rPh>
    <rPh sb="5" eb="7">
      <t>ヘイセイ</t>
    </rPh>
    <rPh sb="9" eb="10">
      <t>ネン</t>
    </rPh>
    <phoneticPr fontId="1"/>
  </si>
  <si>
    <t>川崎町公共下水道事業官民連携における導入可能性調査</t>
    <rPh sb="2" eb="3">
      <t>マチ</t>
    </rPh>
    <rPh sb="3" eb="5">
      <t>コウキョウ</t>
    </rPh>
    <rPh sb="5" eb="8">
      <t>ゲスイドウ</t>
    </rPh>
    <rPh sb="6" eb="8">
      <t>スイドウ</t>
    </rPh>
    <rPh sb="8" eb="10">
      <t>ジギョウ</t>
    </rPh>
    <rPh sb="10" eb="14">
      <t>カンミンレンケイ</t>
    </rPh>
    <rPh sb="18" eb="23">
      <t>ドウニュウカノウセイ</t>
    </rPh>
    <rPh sb="23" eb="25">
      <t>チョウサ</t>
    </rPh>
    <phoneticPr fontId="1"/>
  </si>
  <si>
    <t>4,950m³/日</t>
    <phoneticPr fontId="1"/>
  </si>
  <si>
    <t>φ80×1.38[㎥/分]×2 台</t>
  </si>
  <si>
    <t>平成26年</t>
    <phoneticPr fontId="1"/>
  </si>
  <si>
    <t>ポンプ設置(更新)年</t>
    <rPh sb="3" eb="5">
      <t>セッチ</t>
    </rPh>
    <rPh sb="6" eb="8">
      <t>コウシン</t>
    </rPh>
    <rPh sb="9" eb="10">
      <t>ネン</t>
    </rPh>
    <phoneticPr fontId="1"/>
  </si>
  <si>
    <t>平成8年,令和元年</t>
    <rPh sb="5" eb="7">
      <t>レイワ</t>
    </rPh>
    <rPh sb="7" eb="9">
      <t>ガンネン</t>
    </rPh>
    <phoneticPr fontId="1"/>
  </si>
  <si>
    <t>φ80×0.5[㎥/分]×2 台</t>
  </si>
  <si>
    <t>φ65×0.4[㎥/分]×2 台</t>
  </si>
  <si>
    <t>φ80×0.6[㎥/分]×1 台,φ80×0.5[㎥/分]×1 台</t>
  </si>
  <si>
    <t>φ65×0.3[㎥/分]×2 台</t>
  </si>
  <si>
    <t>φ65×0.26[㎥/分]×1 台</t>
  </si>
  <si>
    <t>平成9年,令和2年</t>
    <rPh sb="0" eb="2">
      <t>ヘイセイ</t>
    </rPh>
    <rPh sb="3" eb="4">
      <t>ネン</t>
    </rPh>
    <phoneticPr fontId="1"/>
  </si>
  <si>
    <t>平成10年</t>
    <rPh sb="4" eb="5">
      <t>ネン</t>
    </rPh>
    <phoneticPr fontId="1"/>
  </si>
  <si>
    <t>平成11年,令和元年</t>
    <rPh sb="0" eb="2">
      <t>ヘイセイ</t>
    </rPh>
    <rPh sb="4" eb="5">
      <t>トシ</t>
    </rPh>
    <rPh sb="6" eb="8">
      <t>レイワ</t>
    </rPh>
    <rPh sb="8" eb="10">
      <t>ガンネン</t>
    </rPh>
    <phoneticPr fontId="1"/>
  </si>
  <si>
    <t>平成12年,令和元年</t>
    <rPh sb="0" eb="2">
      <t>ヘイセイ</t>
    </rPh>
    <rPh sb="4" eb="5">
      <t>ネン</t>
    </rPh>
    <phoneticPr fontId="1"/>
  </si>
  <si>
    <t>平成11年</t>
    <rPh sb="0" eb="2">
      <t>ヘイセイ</t>
    </rPh>
    <rPh sb="4" eb="5">
      <t>ネン</t>
    </rPh>
    <phoneticPr fontId="1"/>
  </si>
  <si>
    <t>提出期限令和8年8月7日（金）</t>
    <rPh sb="0" eb="2">
      <t>テイシュツ</t>
    </rPh>
    <rPh sb="2" eb="4">
      <t>キゲン</t>
    </rPh>
    <rPh sb="13" eb="14">
      <t>キン</t>
    </rPh>
    <phoneticPr fontId="1"/>
  </si>
  <si>
    <r>
      <t>Eメール送付の際は、</t>
    </r>
    <r>
      <rPr>
        <sz val="11"/>
        <color rgb="FFFF0000"/>
        <rFont val="游明朝"/>
        <family val="1"/>
        <charset val="128"/>
      </rPr>
      <t>件名に「W-PPPアンケート回答（〇〇社）」と記載</t>
    </r>
    <r>
      <rPr>
        <sz val="11"/>
        <color theme="3"/>
        <rFont val="游明朝"/>
        <family val="1"/>
        <charset val="128"/>
      </rPr>
      <t>してください。</t>
    </r>
    <phoneticPr fontId="1"/>
  </si>
  <si>
    <t>回答送付先：suidou@town.kawasaki.miyagi.jp</t>
    <rPh sb="0" eb="2">
      <t>カイトウ</t>
    </rPh>
    <rPh sb="2" eb="5">
      <t>ソウフサキ</t>
    </rPh>
    <phoneticPr fontId="1"/>
  </si>
  <si>
    <r>
      <t>本調査票は、</t>
    </r>
    <r>
      <rPr>
        <sz val="11"/>
        <color rgb="FFFF0000"/>
        <rFont val="游明朝"/>
        <family val="1"/>
        <charset val="128"/>
      </rPr>
      <t>Excel形式のまま</t>
    </r>
    <r>
      <rPr>
        <sz val="11"/>
        <color theme="3"/>
        <rFont val="游明朝"/>
        <family val="1"/>
        <charset val="128"/>
      </rPr>
      <t>、下記メールアドレスまで送付願います。</t>
    </r>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</si>
</sst>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0;[Red]\-#,##0.0"/>
  </numFmts>
  <fonts count="41">
    <font>
      <sz val="11"/>
      <color theme="1"/>
      <name val="Yu Gothic"/>
      <family val="2"/>
      <scheme val="minor"/>
    </font>
    <font>
      <sz val="6"/>
      <name val="Yu Gothic"/>
      <family val="3"/>
      <charset val="128"/>
      <scheme val="minor"/>
    </font>
    <font>
      <sz val="12"/>
      <name val="游明朝"/>
      <family val="1"/>
      <charset val="128"/>
    </font>
    <font>
      <sz val="9"/>
      <name val="游明朝"/>
      <family val="1"/>
      <charset val="128"/>
    </font>
    <font>
      <sz val="10"/>
      <name val="游明朝"/>
      <family val="1"/>
      <charset val="128"/>
    </font>
    <font>
      <sz val="10"/>
      <color theme="1"/>
      <name val="游明朝"/>
      <family val="1"/>
      <charset val="128"/>
    </font>
    <font>
      <u/>
      <sz val="11"/>
      <color theme="10"/>
      <name val="Yu Gothic"/>
      <family val="2"/>
      <scheme val="minor"/>
    </font>
    <font>
      <sz val="12"/>
      <color theme="1"/>
      <name val="游明朝"/>
      <family val="1"/>
      <charset val="128"/>
    </font>
    <font>
      <sz val="11"/>
      <color theme="1"/>
      <name val="游明朝"/>
      <family val="1"/>
      <charset val="128"/>
    </font>
    <font>
      <sz val="9"/>
      <color theme="1"/>
      <name val="游明朝"/>
      <family val="1"/>
      <charset val="128"/>
    </font>
    <font>
      <b/>
      <sz val="11"/>
      <color theme="1"/>
      <name val="游明朝"/>
      <family val="1"/>
      <charset val="128"/>
    </font>
    <font>
      <sz val="12"/>
      <color theme="3"/>
      <name val="游明朝"/>
      <family val="1"/>
      <charset val="128"/>
    </font>
    <font>
      <sz val="11"/>
      <color theme="3"/>
      <name val="游明朝"/>
      <family val="1"/>
      <charset val="128"/>
    </font>
    <font>
      <u/>
      <sz val="10"/>
      <color theme="10"/>
      <name val="游明朝"/>
      <family val="1"/>
      <charset val="128"/>
    </font>
    <font>
      <b/>
      <sz val="12"/>
      <color theme="3"/>
      <name val="游明朝"/>
      <family val="1"/>
      <charset val="128"/>
    </font>
    <font>
      <b/>
      <sz val="10"/>
      <color theme="1"/>
      <name val="游明朝"/>
      <family val="1"/>
      <charset val="128"/>
    </font>
    <font>
      <b/>
      <sz val="14"/>
      <color theme="0"/>
      <name val="游ゴシック"/>
      <family val="3"/>
      <charset val="128"/>
    </font>
    <font>
      <sz val="12"/>
      <color rgb="FFFF0000"/>
      <name val="游明朝"/>
      <family val="1"/>
      <charset val="128"/>
    </font>
    <font>
      <b/>
      <sz val="12"/>
      <color theme="1"/>
      <name val="游明朝"/>
      <family val="1"/>
      <charset val="128"/>
    </font>
    <font>
      <b/>
      <sz val="14"/>
      <color theme="3"/>
      <name val="游明朝"/>
      <family val="1"/>
      <charset val="128"/>
    </font>
    <font>
      <b/>
      <sz val="14"/>
      <color theme="1"/>
      <name val="游明朝"/>
      <family val="1"/>
      <charset val="128"/>
    </font>
    <font>
      <sz val="10"/>
      <color theme="0"/>
      <name val="游明朝"/>
      <family val="1"/>
      <charset val="128"/>
    </font>
    <font>
      <b/>
      <sz val="10"/>
      <color rgb="FFFF0000"/>
      <name val="游明朝"/>
      <family val="1"/>
      <charset val="128"/>
    </font>
    <font>
      <sz val="10"/>
      <color rgb="FFC00000"/>
      <name val="游明朝"/>
      <family val="1"/>
      <charset val="128"/>
    </font>
    <font>
      <sz val="9"/>
      <color theme="0" tint="-0.34998626667073579"/>
      <name val="游明朝"/>
      <family val="1"/>
      <charset val="128"/>
    </font>
    <font>
      <sz val="9"/>
      <color theme="0" tint="-0.34998626667073579"/>
      <name val="Yu Gothic"/>
      <family val="2"/>
      <scheme val="minor"/>
    </font>
    <font>
      <sz val="10"/>
      <color theme="0" tint="-0.34998626667073579"/>
      <name val="游明朝"/>
      <family val="1"/>
      <charset val="128"/>
    </font>
    <font>
      <sz val="10"/>
      <color theme="1"/>
      <name val="Yu Gothic"/>
      <family val="3"/>
      <charset val="128"/>
      <scheme val="minor"/>
    </font>
    <font>
      <sz val="10"/>
      <color rgb="FF000000"/>
      <name val="Yu Gothic"/>
      <family val="3"/>
      <charset val="128"/>
      <scheme val="minor"/>
    </font>
    <font>
      <sz val="10"/>
      <color rgb="FF0070C0"/>
      <name val="Yu Gothic"/>
      <family val="3"/>
      <charset val="128"/>
      <scheme val="minor"/>
    </font>
    <font>
      <sz val="10"/>
      <color rgb="FFC00000"/>
      <name val="Yu Gothic"/>
      <family val="3"/>
      <charset val="128"/>
      <scheme val="minor"/>
    </font>
    <font>
      <vertAlign val="superscript"/>
      <sz val="10"/>
      <color theme="1"/>
      <name val="Yu Gothic"/>
      <family val="3"/>
      <charset val="128"/>
      <scheme val="minor"/>
    </font>
    <font>
      <sz val="10"/>
      <color rgb="FFFF0000"/>
      <name val="游明朝"/>
      <family val="1"/>
      <charset val="128"/>
    </font>
    <font>
      <sz val="9"/>
      <color theme="1"/>
      <name val="Yu Gothic"/>
      <family val="3"/>
      <charset val="128"/>
      <scheme val="minor"/>
    </font>
    <font>
      <sz val="9"/>
      <color rgb="FF000000"/>
      <name val="Yu Gothic"/>
      <family val="3"/>
      <charset val="128"/>
      <scheme val="minor"/>
    </font>
    <font>
      <sz val="10"/>
      <color rgb="FFC0504D"/>
      <name val="Yu Gothic"/>
      <family val="3"/>
      <charset val="128"/>
      <scheme val="minor"/>
    </font>
    <font>
      <sz val="10"/>
      <color rgb="FF4F81BD"/>
      <name val="Yu Gothic"/>
      <family val="3"/>
      <charset val="128"/>
      <scheme val="minor"/>
    </font>
    <font>
      <sz val="11"/>
      <color theme="1"/>
      <name val="Yu Gothic"/>
      <family val="2"/>
      <scheme val="minor"/>
    </font>
    <font>
      <sz val="8"/>
      <color rgb="FF000000"/>
      <name val="ＭＳ 明朝"/>
      <family val="1"/>
      <charset val="128"/>
    </font>
    <font>
      <sz val="10"/>
      <color rgb="FF000000"/>
      <name val="游明朝"/>
      <family val="1"/>
      <charset val="128"/>
    </font>
    <font>
      <sz val="11"/>
      <color rgb="FFFF0000"/>
      <name val="游明朝"/>
      <family val="1"/>
      <charset val="128"/>
    </font>
  </fonts>
  <fills count="11">
    <fill>
      <patternFill patternType="none"/>
    </fill>
    <fill>
      <patternFill patternType="gray125"/>
    </fill>
    <fill>
      <patternFill patternType="solid">
        <fgColor theme="0" tint="-4.9989318521683403E-2"/>
        <bgColor indexed="64"/>
      </patternFill>
    </fill>
    <fill>
      <patternFill patternType="solid">
        <fgColor theme="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6" tint="0.79998168889431442"/>
        <bgColor indexed="64"/>
      </patternFill>
    </fill>
    <fill>
      <patternFill patternType="solid">
        <fgColor rgb="FFB8CCE4"/>
        <bgColor indexed="64"/>
      </patternFill>
    </fill>
    <fill>
      <patternFill patternType="solid">
        <fgColor rgb="FFE5B8B7"/>
        <bgColor indexed="64"/>
      </patternFill>
    </fill>
    <fill>
      <patternFill patternType="solid">
        <fgColor theme="0" tint="-0.249977111117893"/>
        <bgColor indexed="64"/>
      </patternFill>
    </fill>
    <fill>
      <patternFill patternType="solid">
        <fgColor theme="0"/>
        <bgColor indexed="64"/>
      </patternFill>
    </fill>
  </fills>
  <borders count="76">
    <border>
      <left/>
      <right/>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top/>
      <bottom style="thin">
        <color indexed="64"/>
      </bottom>
      <diagonal/>
    </border>
    <border>
      <left style="thin">
        <color indexed="64"/>
      </left>
      <right style="hair">
        <color theme="0" tint="-0.34998626667073579"/>
      </right>
      <top style="thin">
        <color indexed="64"/>
      </top>
      <bottom style="hair">
        <color theme="1" tint="0.499984740745262"/>
      </bottom>
      <diagonal/>
    </border>
    <border>
      <left style="hair">
        <color theme="0" tint="-0.34998626667073579"/>
      </left>
      <right style="hair">
        <color theme="0" tint="-0.34998626667073579"/>
      </right>
      <top style="thin">
        <color indexed="64"/>
      </top>
      <bottom style="hair">
        <color theme="1" tint="0.499984740745262"/>
      </bottom>
      <diagonal/>
    </border>
    <border>
      <left style="hair">
        <color theme="0" tint="-0.34998626667073579"/>
      </left>
      <right style="thin">
        <color indexed="64"/>
      </right>
      <top style="thin">
        <color indexed="64"/>
      </top>
      <bottom style="hair">
        <color theme="1" tint="0.499984740745262"/>
      </bottom>
      <diagonal/>
    </border>
    <border>
      <left style="thin">
        <color indexed="64"/>
      </left>
      <right style="hair">
        <color theme="0" tint="-0.34998626667073579"/>
      </right>
      <top style="hair">
        <color theme="1" tint="0.499984740745262"/>
      </top>
      <bottom style="hair">
        <color theme="1" tint="0.499984740745262"/>
      </bottom>
      <diagonal/>
    </border>
    <border>
      <left style="hair">
        <color theme="0" tint="-0.34998626667073579"/>
      </left>
      <right style="hair">
        <color theme="0" tint="-0.34998626667073579"/>
      </right>
      <top style="hair">
        <color theme="1" tint="0.499984740745262"/>
      </top>
      <bottom style="hair">
        <color theme="1" tint="0.499984740745262"/>
      </bottom>
      <diagonal/>
    </border>
    <border>
      <left style="hair">
        <color theme="0" tint="-0.34998626667073579"/>
      </left>
      <right style="thin">
        <color indexed="64"/>
      </right>
      <top style="hair">
        <color theme="1" tint="0.499984740745262"/>
      </top>
      <bottom style="hair">
        <color theme="1" tint="0.499984740745262"/>
      </bottom>
      <diagonal/>
    </border>
    <border>
      <left style="thin">
        <color indexed="64"/>
      </left>
      <right style="hair">
        <color theme="0" tint="-0.34998626667073579"/>
      </right>
      <top style="hair">
        <color theme="1" tint="0.499984740745262"/>
      </top>
      <bottom style="thin">
        <color indexed="64"/>
      </bottom>
      <diagonal/>
    </border>
    <border>
      <left style="hair">
        <color theme="0" tint="-0.34998626667073579"/>
      </left>
      <right style="hair">
        <color theme="0" tint="-0.34998626667073579"/>
      </right>
      <top style="hair">
        <color theme="1" tint="0.499984740745262"/>
      </top>
      <bottom style="thin">
        <color indexed="64"/>
      </bottom>
      <diagonal/>
    </border>
    <border>
      <left style="hair">
        <color theme="0" tint="-0.34998626667073579"/>
      </left>
      <right style="thin">
        <color indexed="64"/>
      </right>
      <top style="hair">
        <color theme="1" tint="0.499984740745262"/>
      </top>
      <bottom style="thin">
        <color indexed="64"/>
      </bottom>
      <diagonal/>
    </border>
    <border>
      <left style="thin">
        <color indexed="64"/>
      </left>
      <right style="hair">
        <color theme="0" tint="-0.34998626667073579"/>
      </right>
      <top style="thin">
        <color indexed="64"/>
      </top>
      <bottom style="hair">
        <color indexed="64"/>
      </bottom>
      <diagonal/>
    </border>
    <border>
      <left style="thin">
        <color indexed="64"/>
      </left>
      <right style="hair">
        <color theme="0" tint="-0.34998626667073579"/>
      </right>
      <top style="hair">
        <color indexed="64"/>
      </top>
      <bottom style="hair">
        <color indexed="64"/>
      </bottom>
      <diagonal/>
    </border>
    <border>
      <left style="thin">
        <color indexed="64"/>
      </left>
      <right style="hair">
        <color theme="0" tint="-0.34998626667073579"/>
      </right>
      <top style="hair">
        <color indexed="64"/>
      </top>
      <bottom style="thin">
        <color indexed="64"/>
      </bottom>
      <diagonal/>
    </border>
    <border>
      <left style="thin">
        <color indexed="64"/>
      </left>
      <right style="hair">
        <color theme="0" tint="-0.34998626667073579"/>
      </right>
      <top/>
      <bottom style="hair">
        <color theme="1" tint="0.499984740745262"/>
      </bottom>
      <diagonal/>
    </border>
    <border>
      <left style="hair">
        <color theme="0" tint="-0.34998626667073579"/>
      </left>
      <right/>
      <top style="thin">
        <color indexed="64"/>
      </top>
      <bottom/>
      <diagonal/>
    </border>
    <border>
      <left/>
      <right style="hair">
        <color theme="0" tint="-0.34998626667073579"/>
      </right>
      <top style="thin">
        <color indexed="64"/>
      </top>
      <bottom/>
      <diagonal/>
    </border>
    <border>
      <left style="hair">
        <color theme="0" tint="-0.34998626667073579"/>
      </left>
      <right/>
      <top/>
      <bottom/>
      <diagonal/>
    </border>
    <border>
      <left/>
      <right style="hair">
        <color theme="0" tint="-0.34998626667073579"/>
      </right>
      <top/>
      <bottom/>
      <diagonal/>
    </border>
    <border>
      <left style="hair">
        <color theme="0" tint="-0.34998626667073579"/>
      </left>
      <right/>
      <top/>
      <bottom style="hair">
        <color theme="1" tint="0.499984740745262"/>
      </bottom>
      <diagonal/>
    </border>
    <border>
      <left style="hair">
        <color theme="0" tint="-0.34998626667073579"/>
      </left>
      <right/>
      <top style="hair">
        <color theme="1" tint="0.499984740745262"/>
      </top>
      <bottom/>
      <diagonal/>
    </border>
    <border>
      <left/>
      <right style="hair">
        <color theme="0" tint="-0.34998626667073579"/>
      </right>
      <top style="hair">
        <color theme="1" tint="0.499984740745262"/>
      </top>
      <bottom/>
      <diagonal/>
    </border>
    <border>
      <left style="hair">
        <color theme="0" tint="-0.34998626667073579"/>
      </left>
      <right/>
      <top/>
      <bottom style="thin">
        <color indexed="64"/>
      </bottom>
      <diagonal/>
    </border>
    <border>
      <left/>
      <right style="hair">
        <color theme="0" tint="-0.34998626667073579"/>
      </right>
      <top/>
      <bottom style="thin">
        <color indexed="64"/>
      </bottom>
      <diagonal/>
    </border>
    <border>
      <left style="hair">
        <color theme="0" tint="-0.34998626667073579"/>
      </left>
      <right/>
      <top style="thin">
        <color indexed="64"/>
      </top>
      <bottom style="hair">
        <color theme="1" tint="0.499984740745262"/>
      </bottom>
      <diagonal/>
    </border>
    <border>
      <left/>
      <right/>
      <top style="thin">
        <color indexed="64"/>
      </top>
      <bottom style="hair">
        <color theme="1" tint="0.499984740745262"/>
      </bottom>
      <diagonal/>
    </border>
    <border>
      <left/>
      <right style="thin">
        <color indexed="64"/>
      </right>
      <top style="thin">
        <color indexed="64"/>
      </top>
      <bottom style="hair">
        <color theme="1" tint="0.499984740745262"/>
      </bottom>
      <diagonal/>
    </border>
    <border>
      <left style="hair">
        <color theme="0" tint="-0.34998626667073579"/>
      </left>
      <right/>
      <top style="hair">
        <color theme="1" tint="0.499984740745262"/>
      </top>
      <bottom style="hair">
        <color theme="1" tint="0.499984740745262"/>
      </bottom>
      <diagonal/>
    </border>
    <border>
      <left/>
      <right/>
      <top style="hair">
        <color theme="1" tint="0.499984740745262"/>
      </top>
      <bottom style="hair">
        <color theme="1" tint="0.499984740745262"/>
      </bottom>
      <diagonal/>
    </border>
    <border>
      <left/>
      <right style="thin">
        <color indexed="64"/>
      </right>
      <top style="hair">
        <color theme="1" tint="0.499984740745262"/>
      </top>
      <bottom style="hair">
        <color theme="1" tint="0.499984740745262"/>
      </bottom>
      <diagonal/>
    </border>
    <border>
      <left style="hair">
        <color theme="0" tint="-0.34998626667073579"/>
      </left>
      <right/>
      <top style="hair">
        <color theme="1" tint="0.499984740745262"/>
      </top>
      <bottom style="thin">
        <color indexed="64"/>
      </bottom>
      <diagonal/>
    </border>
    <border>
      <left/>
      <right/>
      <top style="hair">
        <color theme="1" tint="0.499984740745262"/>
      </top>
      <bottom style="thin">
        <color indexed="64"/>
      </bottom>
      <diagonal/>
    </border>
    <border>
      <left/>
      <right style="thin">
        <color indexed="64"/>
      </right>
      <top style="hair">
        <color theme="1" tint="0.499984740745262"/>
      </top>
      <bottom style="thin">
        <color indexed="64"/>
      </bottom>
      <diagonal/>
    </border>
    <border>
      <left style="thin">
        <color indexed="64"/>
      </left>
      <right/>
      <top style="hair">
        <color indexed="64"/>
      </top>
      <bottom style="thin">
        <color indexed="64"/>
      </bottom>
      <diagonal/>
    </border>
    <border>
      <left style="hair">
        <color theme="0" tint="-0.34998626667073579"/>
      </left>
      <right style="hair">
        <color theme="0" tint="-0.34998626667073579"/>
      </right>
      <top style="thin">
        <color indexed="64"/>
      </top>
      <bottom style="hair">
        <color indexed="64"/>
      </bottom>
      <diagonal/>
    </border>
    <border>
      <left style="hair">
        <color theme="0" tint="-0.34998626667073579"/>
      </left>
      <right style="thin">
        <color indexed="64"/>
      </right>
      <top style="thin">
        <color indexed="64"/>
      </top>
      <bottom style="hair">
        <color indexed="64"/>
      </bottom>
      <diagonal/>
    </border>
    <border>
      <left style="hair">
        <color theme="0" tint="-0.34998626667073579"/>
      </left>
      <right style="hair">
        <color theme="0" tint="-0.34998626667073579"/>
      </right>
      <top style="hair">
        <color indexed="64"/>
      </top>
      <bottom style="thin">
        <color indexed="64"/>
      </bottom>
      <diagonal/>
    </border>
    <border>
      <left style="hair">
        <color theme="0" tint="-0.34998626667073579"/>
      </left>
      <right style="thin">
        <color indexed="64"/>
      </right>
      <top style="hair">
        <color indexed="64"/>
      </top>
      <bottom style="thin">
        <color indexed="64"/>
      </bottom>
      <diagonal/>
    </border>
    <border>
      <left style="thin">
        <color indexed="64"/>
      </left>
      <right/>
      <top style="thin">
        <color indexed="64"/>
      </top>
      <bottom style="hair">
        <color theme="1" tint="0.499984740745262"/>
      </bottom>
      <diagonal/>
    </border>
    <border>
      <left style="thin">
        <color indexed="64"/>
      </left>
      <right/>
      <top/>
      <bottom style="hair">
        <color theme="1" tint="0.499984740745262"/>
      </bottom>
      <diagonal/>
    </border>
    <border>
      <left/>
      <right/>
      <top/>
      <bottom style="hair">
        <color theme="1" tint="0.499984740745262"/>
      </bottom>
      <diagonal/>
    </border>
    <border>
      <left/>
      <right style="thin">
        <color indexed="64"/>
      </right>
      <top/>
      <bottom style="hair">
        <color theme="1" tint="0.499984740745262"/>
      </bottom>
      <diagonal/>
    </border>
    <border>
      <left style="hair">
        <color theme="0" tint="-0.34998626667073579"/>
      </left>
      <right style="hair">
        <color theme="0" tint="-0.34998626667073579"/>
      </right>
      <top/>
      <bottom style="hair">
        <color theme="1" tint="0.499984740745262"/>
      </bottom>
      <diagonal/>
    </border>
    <border>
      <left style="hair">
        <color theme="0" tint="-0.34998626667073579"/>
      </left>
      <right style="thin">
        <color indexed="64"/>
      </right>
      <top/>
      <bottom style="hair">
        <color theme="1" tint="0.499984740745262"/>
      </bottom>
      <diagonal/>
    </border>
    <border>
      <left style="thin">
        <color indexed="64"/>
      </left>
      <right style="hair">
        <color theme="0" tint="-0.34998626667073579"/>
      </right>
      <top/>
      <bottom/>
      <diagonal/>
    </border>
    <border>
      <left style="thin">
        <color indexed="64"/>
      </left>
      <right style="hair">
        <color theme="0" tint="-0.34998626667073579"/>
      </right>
      <top/>
      <bottom style="thin">
        <color indexed="64"/>
      </bottom>
      <diagonal/>
    </border>
    <border>
      <left style="thin">
        <color indexed="64"/>
      </left>
      <right/>
      <top style="hair">
        <color theme="1" tint="0.499984740745262"/>
      </top>
      <bottom style="hair">
        <color theme="1" tint="0.499984740745262"/>
      </bottom>
      <diagonal/>
    </border>
    <border>
      <left style="thin">
        <color indexed="64"/>
      </left>
      <right/>
      <top style="hair">
        <color theme="1" tint="0.499984740745262"/>
      </top>
      <bottom style="thin">
        <color indexed="64"/>
      </bottom>
      <diagonal/>
    </border>
    <border>
      <left style="thin">
        <color indexed="64"/>
      </left>
      <right style="hair">
        <color theme="0" tint="-0.34998626667073579"/>
      </right>
      <top style="thin">
        <color indexed="64"/>
      </top>
      <bottom/>
      <diagonal/>
    </border>
    <border>
      <left style="hair">
        <color theme="0" tint="-0.34998626667073579"/>
      </left>
      <right style="hair">
        <color theme="0" tint="-0.34998626667073579"/>
      </right>
      <top style="hair">
        <color indexed="64"/>
      </top>
      <bottom style="hair">
        <color indexed="64"/>
      </bottom>
      <diagonal/>
    </border>
    <border>
      <left style="hair">
        <color theme="0" tint="-0.34998626667073579"/>
      </left>
      <right style="thin">
        <color indexed="64"/>
      </right>
      <top style="hair">
        <color indexed="64"/>
      </top>
      <bottom style="hair">
        <color indexed="64"/>
      </bottom>
      <diagonal/>
    </border>
    <border>
      <left style="hair">
        <color theme="0" tint="-0.34998626667073579"/>
      </left>
      <right/>
      <top style="hair">
        <color theme="1" tint="0.499984740745262"/>
      </top>
      <bottom style="hair">
        <color theme="0" tint="-0.34998626667073579"/>
      </bottom>
      <diagonal/>
    </border>
    <border>
      <left/>
      <right/>
      <top style="hair">
        <color theme="1" tint="0.499984740745262"/>
      </top>
      <bottom style="hair">
        <color theme="0" tint="-0.34998626667073579"/>
      </bottom>
      <diagonal/>
    </border>
    <border>
      <left/>
      <right style="thin">
        <color indexed="64"/>
      </right>
      <top style="hair">
        <color theme="1" tint="0.499984740745262"/>
      </top>
      <bottom style="hair">
        <color theme="0" tint="-0.34998626667073579"/>
      </bottom>
      <diagonal/>
    </border>
    <border>
      <left style="hair">
        <color theme="0" tint="-0.34998626667073579"/>
      </left>
      <right/>
      <top style="hair">
        <color theme="0" tint="-0.34998626667073579"/>
      </top>
      <bottom style="hair">
        <color theme="0" tint="-0.34998626667073579"/>
      </bottom>
      <diagonal/>
    </border>
    <border>
      <left/>
      <right/>
      <top style="hair">
        <color theme="0" tint="-0.34998626667073579"/>
      </top>
      <bottom style="hair">
        <color theme="0" tint="-0.34998626667073579"/>
      </bottom>
      <diagonal/>
    </border>
    <border>
      <left/>
      <right style="thin">
        <color indexed="64"/>
      </right>
      <top style="hair">
        <color theme="0" tint="-0.34998626667073579"/>
      </top>
      <bottom style="hair">
        <color theme="0" tint="-0.34998626667073579"/>
      </bottom>
      <diagonal/>
    </border>
    <border>
      <left style="hair">
        <color theme="0" tint="-0.34998626667073579"/>
      </left>
      <right/>
      <top style="hair">
        <color theme="0" tint="-0.34998626667073579"/>
      </top>
      <bottom style="thin">
        <color indexed="64"/>
      </bottom>
      <diagonal/>
    </border>
    <border>
      <left/>
      <right/>
      <top style="hair">
        <color theme="0" tint="-0.34998626667073579"/>
      </top>
      <bottom style="thin">
        <color indexed="64"/>
      </bottom>
      <diagonal/>
    </border>
    <border>
      <left/>
      <right style="thin">
        <color indexed="64"/>
      </right>
      <top style="hair">
        <color theme="0" tint="-0.34998626667073579"/>
      </top>
      <bottom style="thin">
        <color indexed="64"/>
      </bottom>
      <diagonal/>
    </border>
    <border>
      <left style="thin">
        <color indexed="64"/>
      </left>
      <right style="thin">
        <color indexed="64"/>
      </right>
      <top style="hair">
        <color theme="1" tint="0.499984740745262"/>
      </top>
      <bottom style="hair">
        <color theme="1" tint="0.499984740745262"/>
      </bottom>
      <diagonal/>
    </border>
    <border>
      <left style="thin">
        <color indexed="64"/>
      </left>
      <right style="thin">
        <color indexed="64"/>
      </right>
      <top style="hair">
        <color theme="1" tint="0.499984740745262"/>
      </top>
      <bottom style="thin">
        <color indexed="64"/>
      </bottom>
      <diagonal/>
    </border>
    <border>
      <left style="thin">
        <color indexed="64"/>
      </left>
      <right style="thin">
        <color indexed="64"/>
      </right>
      <top/>
      <bottom style="hair">
        <color theme="1" tint="0.499984740745262"/>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hair">
        <color theme="0" tint="-0.34998626667073579"/>
      </left>
      <right style="hair">
        <color theme="0" tint="-0.34998626667073579"/>
      </right>
      <top/>
      <bottom style="thin">
        <color indexed="64"/>
      </bottom>
      <diagonal/>
    </border>
    <border>
      <left style="hair">
        <color theme="0" tint="-0.34998626667073579"/>
      </left>
      <right style="thin">
        <color indexed="64"/>
      </right>
      <top/>
      <bottom style="thin">
        <color indexed="64"/>
      </bottom>
      <diagonal/>
    </border>
  </borders>
  <cellStyleXfs count="3">
    <xf numFmtId="0" fontId="0" fillId="0" borderId="0"/>
    <xf numFmtId="0" fontId="6" fillId="0" borderId="0" applyNumberFormat="0" applyFill="0" applyBorder="0" applyAlignment="0" applyProtection="0"/>
    <xf numFmtId="38" fontId="37" fillId="0" borderId="0" applyFont="0" applyFill="0" applyBorder="0" applyAlignment="0" applyProtection="0">
      <alignment vertical="center"/>
    </xf>
  </cellStyleXfs>
  <cellXfs count="199">
    <xf numFmtId="0" fontId="0" fillId="0" borderId="0" xfId="0"/>
    <xf numFmtId="0" fontId="2" fillId="0" borderId="0" xfId="0" applyFont="1" applyAlignment="1">
      <alignment vertical="center"/>
    </xf>
    <xf numFmtId="0" fontId="7" fillId="0" borderId="0" xfId="0" applyFont="1" applyAlignment="1">
      <alignment vertical="center"/>
    </xf>
    <xf numFmtId="0" fontId="5" fillId="0" borderId="0" xfId="0" applyFont="1" applyAlignment="1">
      <alignment vertical="center"/>
    </xf>
    <xf numFmtId="0" fontId="8" fillId="0" borderId="4" xfId="0" applyFont="1" applyBorder="1" applyAlignment="1">
      <alignment horizontal="center" vertical="center"/>
    </xf>
    <xf numFmtId="0" fontId="17" fillId="0" borderId="0" xfId="0" applyFont="1" applyAlignment="1">
      <alignment vertical="center"/>
    </xf>
    <xf numFmtId="0" fontId="10" fillId="0" borderId="0" xfId="0" applyFont="1" applyAlignment="1">
      <alignment vertical="center"/>
    </xf>
    <xf numFmtId="0" fontId="5" fillId="5" borderId="10" xfId="0" applyFont="1" applyFill="1" applyBorder="1" applyAlignment="1">
      <alignment horizontal="center" vertical="center"/>
    </xf>
    <xf numFmtId="0" fontId="5" fillId="5" borderId="13" xfId="0" applyFont="1" applyFill="1" applyBorder="1" applyAlignment="1">
      <alignment horizontal="center" vertical="center"/>
    </xf>
    <xf numFmtId="0" fontId="5" fillId="5" borderId="16" xfId="0" applyFont="1" applyFill="1" applyBorder="1" applyAlignment="1">
      <alignment horizontal="center" vertical="center"/>
    </xf>
    <xf numFmtId="0" fontId="5" fillId="5" borderId="22" xfId="0" applyFont="1" applyFill="1" applyBorder="1" applyAlignment="1">
      <alignment horizontal="center" vertical="center"/>
    </xf>
    <xf numFmtId="0" fontId="5" fillId="5" borderId="19" xfId="0" applyFont="1" applyFill="1" applyBorder="1" applyAlignment="1">
      <alignment horizontal="center" vertical="center"/>
    </xf>
    <xf numFmtId="0" fontId="5" fillId="5" borderId="20" xfId="0" applyFont="1" applyFill="1" applyBorder="1" applyAlignment="1">
      <alignment horizontal="center" vertical="center"/>
    </xf>
    <xf numFmtId="0" fontId="5" fillId="5" borderId="21" xfId="0" applyFont="1" applyFill="1" applyBorder="1" applyAlignment="1">
      <alignment horizontal="center" vertical="center"/>
    </xf>
    <xf numFmtId="0" fontId="5" fillId="5" borderId="41" xfId="0" applyFont="1" applyFill="1" applyBorder="1" applyAlignment="1">
      <alignment horizontal="center" vertical="center"/>
    </xf>
    <xf numFmtId="0" fontId="5" fillId="2" borderId="3" xfId="0" applyFont="1" applyFill="1" applyBorder="1" applyAlignment="1">
      <alignment vertical="center" wrapText="1"/>
    </xf>
    <xf numFmtId="0" fontId="18" fillId="0" borderId="0" xfId="0" applyFont="1" applyAlignment="1">
      <alignment vertical="center"/>
    </xf>
    <xf numFmtId="0" fontId="5" fillId="0" borderId="0" xfId="0" applyFont="1"/>
    <xf numFmtId="0" fontId="7" fillId="0" borderId="0" xfId="0" applyFont="1" applyAlignment="1">
      <alignment vertical="top"/>
    </xf>
    <xf numFmtId="0" fontId="5" fillId="5" borderId="47" xfId="0" applyFont="1" applyFill="1" applyBorder="1" applyAlignment="1">
      <alignment horizontal="center" vertical="center"/>
    </xf>
    <xf numFmtId="0" fontId="5" fillId="5" borderId="53" xfId="0" applyFont="1" applyFill="1" applyBorder="1" applyAlignment="1">
      <alignment horizontal="center" vertical="center"/>
    </xf>
    <xf numFmtId="0" fontId="5" fillId="0" borderId="0" xfId="0" applyFont="1" applyAlignment="1">
      <alignment horizontal="left"/>
    </xf>
    <xf numFmtId="0" fontId="5" fillId="2" borderId="1" xfId="0" applyFont="1" applyFill="1" applyBorder="1" applyAlignment="1">
      <alignment vertical="center" wrapText="1"/>
    </xf>
    <xf numFmtId="0" fontId="5" fillId="5" borderId="46" xfId="0" applyFont="1" applyFill="1" applyBorder="1" applyAlignment="1">
      <alignment horizontal="center" vertical="center"/>
    </xf>
    <xf numFmtId="0" fontId="5" fillId="5" borderId="54" xfId="0" applyFont="1" applyFill="1" applyBorder="1" applyAlignment="1">
      <alignment horizontal="center" vertical="center"/>
    </xf>
    <xf numFmtId="0" fontId="5" fillId="5" borderId="55" xfId="0" applyFont="1" applyFill="1" applyBorder="1" applyAlignment="1">
      <alignment horizontal="center" vertical="center"/>
    </xf>
    <xf numFmtId="0" fontId="5" fillId="5" borderId="68" xfId="0" applyFont="1" applyFill="1" applyBorder="1" applyAlignment="1">
      <alignment horizontal="center" vertical="center"/>
    </xf>
    <xf numFmtId="0" fontId="5" fillId="5" borderId="69" xfId="0" applyFont="1" applyFill="1" applyBorder="1" applyAlignment="1">
      <alignment horizontal="center" vertical="center"/>
    </xf>
    <xf numFmtId="0" fontId="22" fillId="0" borderId="0" xfId="0" applyFont="1" applyAlignment="1">
      <alignment horizontal="left"/>
    </xf>
    <xf numFmtId="0" fontId="10" fillId="0" borderId="9" xfId="0" applyFont="1" applyBorder="1" applyAlignment="1">
      <alignment vertical="center"/>
    </xf>
    <xf numFmtId="0" fontId="26" fillId="0" borderId="0" xfId="0" applyFont="1" applyAlignment="1">
      <alignment horizontal="center" vertical="center"/>
    </xf>
    <xf numFmtId="0" fontId="24" fillId="0" borderId="0" xfId="0" applyFont="1" applyAlignment="1">
      <alignment horizontal="center" vertical="center"/>
    </xf>
    <xf numFmtId="0" fontId="25" fillId="0" borderId="0" xfId="0" applyFont="1" applyAlignment="1">
      <alignment horizontal="center"/>
    </xf>
    <xf numFmtId="0" fontId="27" fillId="0" borderId="0" xfId="0" applyFont="1"/>
    <xf numFmtId="0" fontId="5" fillId="0" borderId="9" xfId="0" applyFont="1" applyBorder="1" applyAlignment="1">
      <alignment horizontal="left"/>
    </xf>
    <xf numFmtId="0" fontId="7" fillId="0" borderId="2" xfId="0" applyFont="1" applyBorder="1" applyAlignment="1">
      <alignment horizontal="center" vertical="center"/>
    </xf>
    <xf numFmtId="0" fontId="5" fillId="5" borderId="70" xfId="0" applyFont="1" applyFill="1" applyBorder="1" applyAlignment="1">
      <alignment horizontal="center" vertical="center"/>
    </xf>
    <xf numFmtId="0" fontId="34" fillId="0" borderId="0" xfId="0" applyFont="1" applyAlignment="1">
      <alignment horizontal="left" vertical="center"/>
    </xf>
    <xf numFmtId="0" fontId="33" fillId="0" borderId="0" xfId="0" applyFont="1" applyAlignment="1">
      <alignment horizontal="left" vertical="center"/>
    </xf>
    <xf numFmtId="0" fontId="4" fillId="0" borderId="0" xfId="0" applyFont="1" applyAlignment="1">
      <alignment vertical="center"/>
    </xf>
    <xf numFmtId="0" fontId="3" fillId="0" borderId="0" xfId="0" applyFont="1" applyAlignment="1">
      <alignment vertical="center"/>
    </xf>
    <xf numFmtId="0" fontId="8" fillId="0" borderId="0" xfId="0" applyFont="1" applyAlignment="1">
      <alignment vertical="center"/>
    </xf>
    <xf numFmtId="0" fontId="9" fillId="0" borderId="0" xfId="0" applyFont="1" applyAlignment="1">
      <alignment vertical="center"/>
    </xf>
    <xf numFmtId="0" fontId="14" fillId="0" borderId="0" xfId="0" applyFont="1" applyAlignment="1">
      <alignment vertical="center"/>
    </xf>
    <xf numFmtId="0" fontId="11" fillId="0" borderId="0" xfId="0" applyFont="1" applyAlignment="1">
      <alignment vertical="center"/>
    </xf>
    <xf numFmtId="0" fontId="12" fillId="0" borderId="0" xfId="0" applyFont="1" applyAlignment="1">
      <alignment vertical="center"/>
    </xf>
    <xf numFmtId="0" fontId="15" fillId="0" borderId="0" xfId="0" applyFont="1" applyAlignment="1">
      <alignment vertical="center"/>
    </xf>
    <xf numFmtId="0" fontId="28" fillId="9" borderId="1" xfId="0" applyFont="1" applyFill="1" applyBorder="1" applyAlignment="1">
      <alignment horizontal="center" vertical="center" wrapText="1"/>
    </xf>
    <xf numFmtId="0" fontId="27" fillId="0" borderId="1" xfId="0" applyFont="1" applyBorder="1" applyAlignment="1">
      <alignment horizontal="center" vertical="center" wrapText="1"/>
    </xf>
    <xf numFmtId="0" fontId="27" fillId="0" borderId="1" xfId="0" applyFont="1" applyBorder="1" applyAlignment="1">
      <alignment horizontal="justify" vertical="center" wrapText="1"/>
    </xf>
    <xf numFmtId="0" fontId="28" fillId="7" borderId="1" xfId="0" applyFont="1" applyFill="1" applyBorder="1" applyAlignment="1">
      <alignment horizontal="center" vertical="center" wrapText="1"/>
    </xf>
    <xf numFmtId="0" fontId="28" fillId="8" borderId="1" xfId="0" applyFont="1" applyFill="1" applyBorder="1" applyAlignment="1">
      <alignment horizontal="center" vertical="center" wrapText="1"/>
    </xf>
    <xf numFmtId="0" fontId="29" fillId="0" borderId="1" xfId="0" applyFont="1" applyBorder="1" applyAlignment="1">
      <alignment horizontal="justify" vertical="center" wrapText="1"/>
    </xf>
    <xf numFmtId="0" fontId="30" fillId="0" borderId="1" xfId="0" applyFont="1" applyBorder="1" applyAlignment="1">
      <alignment horizontal="justify" vertical="center" wrapText="1"/>
    </xf>
    <xf numFmtId="0" fontId="35" fillId="0" borderId="1" xfId="0" applyFont="1" applyBorder="1" applyAlignment="1">
      <alignment horizontal="justify" vertical="center" wrapText="1"/>
    </xf>
    <xf numFmtId="0" fontId="36" fillId="0" borderId="1" xfId="0" applyFont="1" applyBorder="1" applyAlignment="1">
      <alignment horizontal="justify" vertical="center" wrapText="1"/>
    </xf>
    <xf numFmtId="0" fontId="28" fillId="0" borderId="1" xfId="0" applyFont="1" applyBorder="1" applyAlignment="1">
      <alignment horizontal="justify" vertical="center" wrapText="1"/>
    </xf>
    <xf numFmtId="0" fontId="21" fillId="0" borderId="0" xfId="0" applyFont="1" applyAlignment="1">
      <alignment vertical="center"/>
    </xf>
    <xf numFmtId="0" fontId="27" fillId="0" borderId="1" xfId="0" applyFont="1" applyBorder="1" applyAlignment="1">
      <alignment vertical="center" wrapText="1"/>
    </xf>
    <xf numFmtId="0" fontId="28" fillId="0" borderId="1" xfId="0" applyFont="1" applyBorder="1" applyAlignment="1">
      <alignment vertical="center" wrapText="1"/>
    </xf>
    <xf numFmtId="0" fontId="27" fillId="0" borderId="0" xfId="0" applyFont="1" applyAlignment="1">
      <alignment horizontal="center"/>
    </xf>
    <xf numFmtId="0" fontId="27" fillId="0" borderId="0" xfId="0" applyFont="1" applyAlignment="1">
      <alignment horizontal="center" vertical="center" wrapText="1"/>
    </xf>
    <xf numFmtId="0" fontId="27" fillId="0" borderId="0" xfId="0" applyFont="1" applyAlignment="1">
      <alignment horizontal="left" vertical="center"/>
    </xf>
    <xf numFmtId="0" fontId="27" fillId="0" borderId="0" xfId="0" applyFont="1" applyAlignment="1">
      <alignment horizontal="left"/>
    </xf>
    <xf numFmtId="0" fontId="32" fillId="0" borderId="9" xfId="0" applyFont="1" applyBorder="1" applyAlignment="1">
      <alignment horizontal="left"/>
    </xf>
    <xf numFmtId="0" fontId="23" fillId="0" borderId="0" xfId="0" applyFont="1" applyAlignment="1">
      <alignment horizontal="left"/>
    </xf>
    <xf numFmtId="0" fontId="18" fillId="10" borderId="0" xfId="0" applyFont="1" applyFill="1" applyAlignment="1">
      <alignment vertical="center"/>
    </xf>
    <xf numFmtId="0" fontId="7" fillId="0" borderId="0" xfId="0" applyFont="1"/>
    <xf numFmtId="0" fontId="5" fillId="0" borderId="1" xfId="0" applyFont="1" applyBorder="1"/>
    <xf numFmtId="0" fontId="5" fillId="0" borderId="0" xfId="0" applyFont="1" applyAlignment="1">
      <alignment horizontal="center" vertical="center"/>
    </xf>
    <xf numFmtId="0" fontId="7" fillId="0" borderId="0" xfId="0" applyFont="1" applyAlignment="1">
      <alignment horizontal="center" vertical="center"/>
    </xf>
    <xf numFmtId="0" fontId="5" fillId="4" borderId="1" xfId="0" applyFont="1" applyFill="1" applyBorder="1" applyAlignment="1">
      <alignment horizontal="center"/>
    </xf>
    <xf numFmtId="0" fontId="5" fillId="0" borderId="1" xfId="0" applyFont="1" applyBorder="1" applyAlignment="1">
      <alignment horizontal="center" vertical="center"/>
    </xf>
    <xf numFmtId="0" fontId="5" fillId="0" borderId="1" xfId="0" applyFont="1" applyBorder="1" applyAlignment="1">
      <alignment horizontal="center"/>
    </xf>
    <xf numFmtId="0" fontId="38" fillId="0" borderId="0" xfId="0" applyFont="1" applyAlignment="1">
      <alignment horizontal="left" vertical="center"/>
    </xf>
    <xf numFmtId="0" fontId="39" fillId="0" borderId="0" xfId="0" applyFont="1" applyAlignment="1">
      <alignment horizontal="left" vertical="center"/>
    </xf>
    <xf numFmtId="38" fontId="5" fillId="0" borderId="0" xfId="2" applyFont="1" applyFill="1" applyBorder="1" applyAlignment="1"/>
    <xf numFmtId="38" fontId="5" fillId="0" borderId="0" xfId="2" applyFont="1" applyFill="1" applyBorder="1" applyAlignment="1">
      <alignment vertical="center"/>
    </xf>
    <xf numFmtId="176" fontId="5" fillId="0" borderId="0" xfId="2" applyNumberFormat="1" applyFont="1" applyFill="1" applyBorder="1" applyAlignment="1">
      <alignment vertical="center"/>
    </xf>
    <xf numFmtId="38" fontId="5" fillId="0" borderId="3" xfId="2" applyFont="1" applyFill="1" applyBorder="1" applyAlignment="1">
      <alignment vertical="center"/>
    </xf>
    <xf numFmtId="0" fontId="5" fillId="10" borderId="4" xfId="0" applyFont="1" applyFill="1" applyBorder="1" applyAlignment="1">
      <alignment vertical="center"/>
    </xf>
    <xf numFmtId="176" fontId="5" fillId="0" borderId="3" xfId="2" applyNumberFormat="1" applyFont="1" applyFill="1" applyBorder="1" applyAlignment="1">
      <alignment vertical="center"/>
    </xf>
    <xf numFmtId="38" fontId="5" fillId="10" borderId="3" xfId="2" applyFont="1" applyFill="1" applyBorder="1" applyAlignment="1">
      <alignment vertical="center"/>
    </xf>
    <xf numFmtId="0" fontId="8" fillId="0" borderId="1" xfId="0" applyFont="1" applyBorder="1" applyAlignment="1">
      <alignment horizontal="center" vertical="center"/>
    </xf>
    <xf numFmtId="0" fontId="5" fillId="5" borderId="3" xfId="0" applyFont="1" applyFill="1" applyBorder="1" applyAlignment="1">
      <alignment vertical="center"/>
    </xf>
    <xf numFmtId="0" fontId="5" fillId="5" borderId="2" xfId="0" applyFont="1" applyFill="1" applyBorder="1" applyAlignment="1">
      <alignment vertical="center"/>
    </xf>
    <xf numFmtId="0" fontId="5" fillId="5" borderId="4" xfId="0" applyFont="1" applyFill="1" applyBorder="1" applyAlignment="1">
      <alignment vertical="center"/>
    </xf>
    <xf numFmtId="0" fontId="13" fillId="5" borderId="3" xfId="1" applyFont="1" applyFill="1" applyBorder="1" applyAlignment="1">
      <alignment vertical="center"/>
    </xf>
    <xf numFmtId="0" fontId="5" fillId="0" borderId="14" xfId="0" applyFont="1" applyBorder="1" applyAlignment="1">
      <alignment horizontal="left"/>
    </xf>
    <xf numFmtId="0" fontId="5" fillId="0" borderId="15" xfId="0" applyFont="1" applyBorder="1" applyAlignment="1">
      <alignment horizontal="left"/>
    </xf>
    <xf numFmtId="0" fontId="5" fillId="2" borderId="3" xfId="0" applyFont="1" applyFill="1" applyBorder="1" applyAlignment="1">
      <alignment vertical="center" wrapText="1"/>
    </xf>
    <xf numFmtId="0" fontId="5" fillId="2" borderId="2" xfId="0" applyFont="1" applyFill="1" applyBorder="1" applyAlignment="1">
      <alignment vertical="center" wrapText="1"/>
    </xf>
    <xf numFmtId="0" fontId="5" fillId="2" borderId="4" xfId="0" applyFont="1" applyFill="1" applyBorder="1" applyAlignment="1">
      <alignment vertical="center" wrapText="1"/>
    </xf>
    <xf numFmtId="0" fontId="16" fillId="3" borderId="0" xfId="0" applyFont="1" applyFill="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5" fillId="0" borderId="11" xfId="0" applyFont="1" applyBorder="1" applyAlignment="1">
      <alignment horizontal="left"/>
    </xf>
    <xf numFmtId="0" fontId="5" fillId="0" borderId="12" xfId="0" applyFont="1" applyBorder="1" applyAlignment="1">
      <alignment horizontal="left"/>
    </xf>
    <xf numFmtId="0" fontId="5" fillId="0" borderId="50" xfId="0" applyFont="1" applyBorder="1" applyAlignment="1">
      <alignment horizontal="left"/>
    </xf>
    <xf numFmtId="0" fontId="5" fillId="0" borderId="51" xfId="0" applyFont="1" applyBorder="1" applyAlignment="1">
      <alignment horizontal="left"/>
    </xf>
    <xf numFmtId="0" fontId="5" fillId="0" borderId="17" xfId="0" applyFont="1" applyBorder="1" applyAlignment="1">
      <alignment horizontal="left"/>
    </xf>
    <xf numFmtId="0" fontId="5" fillId="0" borderId="18" xfId="0" applyFont="1" applyBorder="1" applyAlignment="1">
      <alignment horizontal="left"/>
    </xf>
    <xf numFmtId="0" fontId="5" fillId="0" borderId="55" xfId="0" applyFont="1" applyBorder="1" applyAlignment="1">
      <alignment horizontal="left"/>
    </xf>
    <xf numFmtId="0" fontId="5" fillId="0" borderId="39" xfId="0" applyFont="1" applyBorder="1" applyAlignment="1">
      <alignment horizontal="left"/>
    </xf>
    <xf numFmtId="0" fontId="5" fillId="0" borderId="40" xfId="0" applyFont="1" applyBorder="1" applyAlignment="1">
      <alignment horizontal="left"/>
    </xf>
    <xf numFmtId="0" fontId="7" fillId="5" borderId="3" xfId="0" applyFont="1" applyFill="1" applyBorder="1" applyAlignment="1">
      <alignment horizontal="center" vertical="center"/>
    </xf>
    <xf numFmtId="0" fontId="7" fillId="5" borderId="2" xfId="0" applyFont="1" applyFill="1" applyBorder="1" applyAlignment="1">
      <alignment horizontal="center" vertical="center"/>
    </xf>
    <xf numFmtId="0" fontId="7" fillId="5" borderId="4" xfId="0" applyFont="1" applyFill="1" applyBorder="1" applyAlignment="1">
      <alignment horizontal="center" vertical="center"/>
    </xf>
    <xf numFmtId="0" fontId="5" fillId="0" borderId="54" xfId="0" applyFont="1" applyBorder="1"/>
    <xf numFmtId="0" fontId="5" fillId="0" borderId="36" xfId="0" applyFont="1" applyBorder="1"/>
    <xf numFmtId="0" fontId="5" fillId="0" borderId="37" xfId="0" applyFont="1" applyBorder="1"/>
    <xf numFmtId="0" fontId="5" fillId="0" borderId="35" xfId="0" applyFont="1" applyBorder="1"/>
    <xf numFmtId="0" fontId="5" fillId="0" borderId="68" xfId="0" applyFont="1" applyBorder="1"/>
    <xf numFmtId="0" fontId="5" fillId="0" borderId="28" xfId="0" applyFont="1" applyBorder="1" applyAlignment="1">
      <alignment horizontal="center" vertical="center" wrapText="1"/>
    </xf>
    <xf numFmtId="0" fontId="5" fillId="0" borderId="29" xfId="0" applyFont="1" applyBorder="1" applyAlignment="1">
      <alignment horizontal="center" vertical="center" wrapText="1"/>
    </xf>
    <xf numFmtId="0" fontId="5" fillId="0" borderId="25" xfId="0" applyFont="1" applyBorder="1" applyAlignment="1">
      <alignment horizontal="center" vertical="center" wrapText="1"/>
    </xf>
    <xf numFmtId="0" fontId="5" fillId="0" borderId="26" xfId="0" applyFont="1" applyBorder="1" applyAlignment="1">
      <alignment horizontal="center" vertical="center" wrapText="1"/>
    </xf>
    <xf numFmtId="0" fontId="5" fillId="0" borderId="30" xfId="0" applyFont="1" applyBorder="1" applyAlignment="1">
      <alignment horizontal="center" vertical="center" wrapText="1"/>
    </xf>
    <xf numFmtId="0" fontId="5" fillId="0" borderId="31" xfId="0" applyFont="1" applyBorder="1" applyAlignment="1">
      <alignment horizontal="center" vertical="center" wrapText="1"/>
    </xf>
    <xf numFmtId="0" fontId="5" fillId="0" borderId="59" xfId="0" applyFont="1" applyBorder="1"/>
    <xf numFmtId="0" fontId="5" fillId="0" borderId="60" xfId="0" applyFont="1" applyBorder="1"/>
    <xf numFmtId="0" fontId="5" fillId="0" borderId="61" xfId="0" applyFont="1" applyBorder="1"/>
    <xf numFmtId="0" fontId="5" fillId="0" borderId="62" xfId="0" applyFont="1" applyBorder="1"/>
    <xf numFmtId="0" fontId="5" fillId="0" borderId="63" xfId="0" applyFont="1" applyBorder="1"/>
    <xf numFmtId="0" fontId="5" fillId="0" borderId="64" xfId="0" applyFont="1" applyBorder="1"/>
    <xf numFmtId="0" fontId="5" fillId="0" borderId="65" xfId="0" applyFont="1" applyBorder="1"/>
    <xf numFmtId="0" fontId="5" fillId="0" borderId="66" xfId="0" applyFont="1" applyBorder="1"/>
    <xf numFmtId="0" fontId="5" fillId="0" borderId="67" xfId="0" applyFont="1" applyBorder="1"/>
    <xf numFmtId="0" fontId="5" fillId="2" borderId="1" xfId="0" applyFont="1" applyFill="1" applyBorder="1" applyAlignment="1">
      <alignment horizontal="center" vertical="center" wrapText="1"/>
    </xf>
    <xf numFmtId="0" fontId="5" fillId="2" borderId="3" xfId="0" applyFont="1" applyFill="1" applyBorder="1" applyAlignment="1">
      <alignment horizontal="center" vertical="center" wrapText="1"/>
    </xf>
    <xf numFmtId="0" fontId="5" fillId="2" borderId="2"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5" fillId="0" borderId="74" xfId="0" applyFont="1" applyBorder="1" applyAlignment="1">
      <alignment horizontal="left"/>
    </xf>
    <xf numFmtId="0" fontId="5" fillId="0" borderId="75" xfId="0" applyFont="1" applyBorder="1" applyAlignment="1">
      <alignment horizontal="left"/>
    </xf>
    <xf numFmtId="0" fontId="5" fillId="0" borderId="42" xfId="0" applyFont="1" applyBorder="1" applyAlignment="1">
      <alignment horizontal="left"/>
    </xf>
    <xf numFmtId="0" fontId="5" fillId="0" borderId="43" xfId="0" applyFont="1" applyBorder="1" applyAlignment="1">
      <alignment horizontal="left"/>
    </xf>
    <xf numFmtId="0" fontId="5" fillId="0" borderId="44" xfId="0" applyFont="1" applyBorder="1" applyAlignment="1">
      <alignment horizontal="left"/>
    </xf>
    <xf numFmtId="0" fontId="5" fillId="0" borderId="45" xfId="0" applyFont="1" applyBorder="1" applyAlignment="1">
      <alignment horizontal="left"/>
    </xf>
    <xf numFmtId="0" fontId="5" fillId="0" borderId="57" xfId="0" applyFont="1" applyBorder="1" applyAlignment="1">
      <alignment horizontal="left"/>
    </xf>
    <xf numFmtId="0" fontId="5" fillId="0" borderId="58" xfId="0" applyFont="1" applyBorder="1" applyAlignment="1">
      <alignment horizontal="left"/>
    </xf>
    <xf numFmtId="0" fontId="5" fillId="0" borderId="38" xfId="0" applyFont="1" applyBorder="1"/>
    <xf numFmtId="0" fontId="5" fillId="0" borderId="39" xfId="0" applyFont="1" applyBorder="1"/>
    <xf numFmtId="0" fontId="5" fillId="0" borderId="40" xfId="0" applyFont="1" applyBorder="1"/>
    <xf numFmtId="0" fontId="5" fillId="0" borderId="23" xfId="0" applyFont="1" applyBorder="1" applyAlignment="1">
      <alignment vertical="center"/>
    </xf>
    <xf numFmtId="0" fontId="5" fillId="0" borderId="6" xfId="0" applyFont="1" applyBorder="1" applyAlignment="1">
      <alignment vertical="center"/>
    </xf>
    <xf numFmtId="0" fontId="5" fillId="0" borderId="7" xfId="0" applyFont="1" applyBorder="1" applyAlignment="1">
      <alignment vertical="center"/>
    </xf>
    <xf numFmtId="0" fontId="5" fillId="0" borderId="25" xfId="0" applyFont="1" applyBorder="1" applyAlignment="1">
      <alignment vertical="center"/>
    </xf>
    <xf numFmtId="0" fontId="5" fillId="0" borderId="0" xfId="0" applyFont="1" applyAlignment="1">
      <alignment vertical="center"/>
    </xf>
    <xf numFmtId="0" fontId="5" fillId="0" borderId="8" xfId="0" applyFont="1" applyBorder="1" applyAlignment="1">
      <alignment vertical="center"/>
    </xf>
    <xf numFmtId="0" fontId="5" fillId="0" borderId="27" xfId="0" applyFont="1" applyBorder="1" applyAlignment="1">
      <alignment vertical="center"/>
    </xf>
    <xf numFmtId="0" fontId="5" fillId="0" borderId="48" xfId="0" applyFont="1" applyBorder="1" applyAlignment="1">
      <alignment vertical="center"/>
    </xf>
    <xf numFmtId="0" fontId="5" fillId="0" borderId="49" xfId="0" applyFont="1" applyBorder="1" applyAlignment="1">
      <alignment vertical="center"/>
    </xf>
    <xf numFmtId="0" fontId="5" fillId="0" borderId="56" xfId="0" applyFont="1" applyBorder="1" applyAlignment="1">
      <alignment horizontal="center" vertical="center" textRotation="255"/>
    </xf>
    <xf numFmtId="0" fontId="5" fillId="0" borderId="52" xfId="0" applyFont="1" applyBorder="1" applyAlignment="1">
      <alignment horizontal="center" vertical="center" textRotation="255"/>
    </xf>
    <xf numFmtId="0" fontId="5" fillId="0" borderId="53" xfId="0" applyFont="1" applyBorder="1" applyAlignment="1">
      <alignment horizontal="center" vertical="center" textRotation="255"/>
    </xf>
    <xf numFmtId="0" fontId="5" fillId="0" borderId="23" xfId="0" applyFont="1" applyBorder="1" applyAlignment="1">
      <alignment horizontal="center" vertical="center" wrapText="1"/>
    </xf>
    <xf numFmtId="0" fontId="5" fillId="0" borderId="24" xfId="0" applyFont="1" applyBorder="1" applyAlignment="1">
      <alignment horizontal="center" vertical="center" wrapText="1"/>
    </xf>
    <xf numFmtId="0" fontId="5" fillId="0" borderId="32" xfId="0" applyFont="1" applyBorder="1"/>
    <xf numFmtId="0" fontId="5" fillId="0" borderId="33" xfId="0" applyFont="1" applyBorder="1"/>
    <xf numFmtId="0" fontId="5" fillId="0" borderId="34" xfId="0" applyFont="1" applyBorder="1"/>
    <xf numFmtId="0" fontId="18" fillId="6" borderId="0" xfId="0" applyFont="1" applyFill="1" applyAlignment="1">
      <alignment horizontal="left" vertical="center"/>
    </xf>
    <xf numFmtId="0" fontId="5" fillId="2" borderId="5" xfId="0" applyFont="1" applyFill="1" applyBorder="1" applyAlignment="1">
      <alignment vertical="center" wrapText="1"/>
    </xf>
    <xf numFmtId="0" fontId="5" fillId="2" borderId="6" xfId="0" applyFont="1" applyFill="1" applyBorder="1" applyAlignment="1">
      <alignment vertical="center" wrapText="1"/>
    </xf>
    <xf numFmtId="0" fontId="5" fillId="2" borderId="7" xfId="0" applyFont="1" applyFill="1" applyBorder="1" applyAlignment="1">
      <alignment vertical="center" wrapText="1"/>
    </xf>
    <xf numFmtId="0" fontId="5" fillId="0" borderId="70" xfId="0" applyFont="1" applyBorder="1"/>
    <xf numFmtId="0" fontId="5" fillId="0" borderId="54" xfId="0" applyFont="1" applyBorder="1" applyAlignment="1">
      <alignment horizontal="left"/>
    </xf>
    <xf numFmtId="0" fontId="5" fillId="0" borderId="36" xfId="0" applyFont="1" applyBorder="1" applyAlignment="1">
      <alignment horizontal="left"/>
    </xf>
    <xf numFmtId="0" fontId="5" fillId="0" borderId="37" xfId="0" applyFont="1" applyBorder="1" applyAlignment="1">
      <alignment horizontal="left"/>
    </xf>
    <xf numFmtId="0" fontId="27" fillId="0" borderId="71" xfId="0" applyFont="1" applyBorder="1" applyAlignment="1">
      <alignment horizontal="center" vertical="center" wrapText="1"/>
    </xf>
    <xf numFmtId="0" fontId="27" fillId="0" borderId="73" xfId="0" applyFont="1" applyBorder="1" applyAlignment="1">
      <alignment horizontal="center" vertical="center" wrapText="1"/>
    </xf>
    <xf numFmtId="0" fontId="27" fillId="0" borderId="72" xfId="0" applyFont="1" applyBorder="1" applyAlignment="1">
      <alignment horizontal="center" vertical="center" wrapText="1"/>
    </xf>
    <xf numFmtId="0" fontId="27" fillId="0" borderId="1" xfId="0" applyFont="1" applyBorder="1" applyAlignment="1">
      <alignment horizontal="center" vertical="center" wrapText="1"/>
    </xf>
    <xf numFmtId="0" fontId="27" fillId="0" borderId="1" xfId="0" applyFont="1" applyBorder="1" applyAlignment="1">
      <alignment horizontal="justify" vertical="center" wrapText="1"/>
    </xf>
    <xf numFmtId="0" fontId="18" fillId="0" borderId="0" xfId="0" applyFont="1" applyAlignment="1">
      <alignment vertical="top"/>
    </xf>
    <xf numFmtId="0" fontId="28" fillId="9" borderId="1" xfId="0" applyFont="1" applyFill="1" applyBorder="1" applyAlignment="1">
      <alignment horizontal="center" vertical="center" wrapText="1"/>
    </xf>
    <xf numFmtId="0" fontId="27" fillId="0" borderId="71" xfId="0" applyFont="1" applyBorder="1" applyAlignment="1">
      <alignment horizontal="left" vertical="center" wrapText="1"/>
    </xf>
    <xf numFmtId="0" fontId="27" fillId="0" borderId="72" xfId="0" applyFont="1" applyBorder="1" applyAlignment="1">
      <alignment horizontal="left" vertical="center" wrapText="1"/>
    </xf>
    <xf numFmtId="0" fontId="27" fillId="0" borderId="73" xfId="0" applyFont="1" applyBorder="1" applyAlignment="1">
      <alignment horizontal="left" vertical="center" wrapText="1"/>
    </xf>
    <xf numFmtId="0" fontId="28" fillId="0" borderId="1" xfId="0" applyFont="1" applyBorder="1" applyAlignment="1">
      <alignment horizontal="justify" vertical="center" wrapText="1"/>
    </xf>
    <xf numFmtId="38" fontId="5" fillId="4" borderId="5" xfId="2" applyFont="1" applyFill="1" applyBorder="1" applyAlignment="1">
      <alignment horizontal="center" vertical="center"/>
    </xf>
    <xf numFmtId="38" fontId="5" fillId="4" borderId="7" xfId="2" applyFont="1" applyFill="1" applyBorder="1" applyAlignment="1">
      <alignment horizontal="center" vertical="center"/>
    </xf>
    <xf numFmtId="38" fontId="5" fillId="4" borderId="3" xfId="2" applyFont="1" applyFill="1" applyBorder="1" applyAlignment="1">
      <alignment horizontal="center" vertical="center"/>
    </xf>
    <xf numFmtId="38" fontId="5" fillId="4" borderId="4" xfId="2" applyFont="1" applyFill="1" applyBorder="1" applyAlignment="1">
      <alignment horizontal="center" vertical="center"/>
    </xf>
    <xf numFmtId="0" fontId="5" fillId="4" borderId="1" xfId="0" applyFont="1" applyFill="1" applyBorder="1" applyAlignment="1">
      <alignment horizontal="center" vertical="center"/>
    </xf>
    <xf numFmtId="0" fontId="5" fillId="0" borderId="1" xfId="0" applyFont="1" applyBorder="1" applyAlignment="1">
      <alignment horizontal="center" vertical="center"/>
    </xf>
    <xf numFmtId="0" fontId="5" fillId="0" borderId="1" xfId="0" applyFont="1" applyBorder="1" applyAlignment="1">
      <alignment horizontal="center"/>
    </xf>
    <xf numFmtId="0" fontId="5" fillId="0" borderId="1" xfId="0" applyFont="1" applyBorder="1" applyAlignment="1">
      <alignment horizontal="left" vertical="center"/>
    </xf>
    <xf numFmtId="0" fontId="5" fillId="0" borderId="3" xfId="0" applyFont="1" applyBorder="1" applyAlignment="1">
      <alignment horizontal="left" vertical="center"/>
    </xf>
    <xf numFmtId="0" fontId="5" fillId="0" borderId="1" xfId="0" applyFont="1" applyBorder="1"/>
    <xf numFmtId="0" fontId="5" fillId="0" borderId="4" xfId="0" applyFont="1" applyBorder="1" applyAlignment="1">
      <alignment horizontal="left" vertical="center"/>
    </xf>
    <xf numFmtId="0" fontId="5" fillId="0" borderId="2" xfId="0" applyFont="1" applyBorder="1" applyAlignment="1">
      <alignment horizontal="left" vertical="center"/>
    </xf>
    <xf numFmtId="0" fontId="5" fillId="4" borderId="3" xfId="0" applyFont="1" applyFill="1" applyBorder="1" applyAlignment="1">
      <alignment horizontal="center"/>
    </xf>
    <xf numFmtId="0" fontId="5" fillId="4" borderId="4" xfId="0" applyFont="1" applyFill="1" applyBorder="1" applyAlignment="1">
      <alignment horizontal="center"/>
    </xf>
    <xf numFmtId="0" fontId="5" fillId="0" borderId="1" xfId="0" applyFont="1" applyBorder="1" applyAlignment="1">
      <alignment horizontal="left"/>
    </xf>
    <xf numFmtId="0" fontId="39" fillId="0" borderId="1" xfId="0" applyFont="1" applyBorder="1" applyAlignment="1">
      <alignment horizontal="left" vertical="center"/>
    </xf>
    <xf numFmtId="0" fontId="5" fillId="4" borderId="1" xfId="0" applyFont="1" applyFill="1" applyBorder="1" applyAlignment="1">
      <alignment horizontal="center"/>
    </xf>
    <xf numFmtId="0" fontId="5" fillId="4" borderId="2" xfId="0" applyFont="1" applyFill="1" applyBorder="1" applyAlignment="1">
      <alignment horizontal="center"/>
    </xf>
    <xf numFmtId="0" fontId="5" fillId="0" borderId="0" xfId="0" applyFont="1" applyAlignment="1">
      <alignment vertical="center" wrapText="1"/>
    </xf>
    <xf numFmtId="38" fontId="5" fillId="0" borderId="0" xfId="2" applyFont="1" applyFill="1" applyBorder="1" applyAlignment="1">
      <alignment horizontal="center" vertical="center"/>
    </xf>
  </cellXfs>
  <cellStyles count="3">
    <cellStyle name="ハイパーリンク" xfId="1" builtinId="8"/>
    <cellStyle name="桁区切り" xfId="2" builtinId="6"/>
    <cellStyle name="標準" xfId="0" builtinId="0"/>
  </cellStyles>
  <dxfs count="2">
    <dxf>
      <fill>
        <patternFill>
          <bgColor theme="0" tint="-0.14996795556505021"/>
        </patternFill>
      </fill>
    </dxf>
    <dxf>
      <fill>
        <patternFill>
          <bgColor theme="0" tint="-0.14996795556505021"/>
        </patternFill>
      </fill>
    </dxf>
  </dxfs>
  <tableStyles count="0" defaultTableStyle="TableStyleMedium2" defaultPivotStyle="PivotStyleLight16"/>
  <colors>
    <mruColors>
      <color rgb="FFFFCCFF"/>
      <color rgb="FFFF66FF"/>
      <color rgb="FFFFFFCC"/>
      <color rgb="FF0033CC"/>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ctrlProps/ctrlProp1.xml><?xml version="1.0" encoding="utf-8"?>
<formControlPr xmlns="http://schemas.microsoft.com/office/spreadsheetml/2009/9/main" objectType="CheckBox" fmlaLink="#REF!" noThreeD="1"/>
</file>

<file path=xl/ctrlProps/ctrlProp2.xml><?xml version="1.0" encoding="utf-8"?>
<formControlPr xmlns="http://schemas.microsoft.com/office/spreadsheetml/2009/9/main" objectType="CheckBox" fmlaLink="#REF!" noThreeD="1"/>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 Type="http://schemas.openxmlformats.org/officeDocument/2006/relationships/image" Target="../media/image1.emf"/></Relationships>
</file>

<file path=xl/drawings/_rels/drawing4.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editAs="oneCell">
    <xdr:from>
      <xdr:col>1</xdr:col>
      <xdr:colOff>127000</xdr:colOff>
      <xdr:row>36</xdr:row>
      <xdr:rowOff>0</xdr:rowOff>
    </xdr:from>
    <xdr:to>
      <xdr:col>1</xdr:col>
      <xdr:colOff>750166</xdr:colOff>
      <xdr:row>36</xdr:row>
      <xdr:rowOff>200025</xdr:rowOff>
    </xdr:to>
    <xdr:sp macro="" textlink="">
      <xdr:nvSpPr>
        <xdr:cNvPr id="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02000000}"/>
            </a:ext>
          </a:extLst>
        </xdr:cNvPr>
        <xdr:cNvSpPr/>
      </xdr:nvSpPr>
      <xdr:spPr bwMode="auto">
        <a:xfrm>
          <a:off x="441325" y="114903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03000000}"/>
            </a:ext>
          </a:extLst>
        </xdr:cNvPr>
        <xdr:cNvSpPr/>
      </xdr:nvSpPr>
      <xdr:spPr bwMode="auto">
        <a:xfrm>
          <a:off x="441325" y="119792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190500</xdr:rowOff>
    </xdr:to>
    <xdr:sp macro="" textlink="">
      <xdr:nvSpPr>
        <xdr:cNvPr id="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4000000}"/>
            </a:ext>
          </a:extLst>
        </xdr:cNvPr>
        <xdr:cNvSpPr/>
      </xdr:nvSpPr>
      <xdr:spPr bwMode="auto">
        <a:xfrm>
          <a:off x="441325" y="122269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216535</xdr:rowOff>
    </xdr:to>
    <xdr:sp macro="" textlink="">
      <xdr:nvSpPr>
        <xdr:cNvPr id="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5000000}"/>
            </a:ext>
          </a:extLst>
        </xdr:cNvPr>
        <xdr:cNvSpPr/>
      </xdr:nvSpPr>
      <xdr:spPr bwMode="auto">
        <a:xfrm>
          <a:off x="441325" y="124491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6000000}"/>
            </a:ext>
          </a:extLst>
        </xdr:cNvPr>
        <xdr:cNvSpPr/>
      </xdr:nvSpPr>
      <xdr:spPr bwMode="auto">
        <a:xfrm>
          <a:off x="441325" y="127222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7000000}"/>
            </a:ext>
          </a:extLst>
        </xdr:cNvPr>
        <xdr:cNvSpPr/>
      </xdr:nvSpPr>
      <xdr:spPr bwMode="auto">
        <a:xfrm>
          <a:off x="441325" y="129698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198120</xdr:rowOff>
    </xdr:to>
    <xdr:sp macro="" textlink="">
      <xdr:nvSpPr>
        <xdr:cNvPr id="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08000000}"/>
            </a:ext>
          </a:extLst>
        </xdr:cNvPr>
        <xdr:cNvSpPr/>
      </xdr:nvSpPr>
      <xdr:spPr bwMode="auto">
        <a:xfrm>
          <a:off x="441325" y="13728700"/>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09000000}"/>
            </a:ext>
          </a:extLst>
        </xdr:cNvPr>
        <xdr:cNvSpPr/>
      </xdr:nvSpPr>
      <xdr:spPr bwMode="auto">
        <a:xfrm>
          <a:off x="441325" y="139700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A000000}"/>
            </a:ext>
          </a:extLst>
        </xdr:cNvPr>
        <xdr:cNvSpPr/>
      </xdr:nvSpPr>
      <xdr:spPr bwMode="auto">
        <a:xfrm>
          <a:off x="441325" y="144653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0B000000}"/>
            </a:ext>
          </a:extLst>
        </xdr:cNvPr>
        <xdr:cNvSpPr/>
      </xdr:nvSpPr>
      <xdr:spPr bwMode="auto">
        <a:xfrm>
          <a:off x="441325" y="142176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C000000}"/>
            </a:ext>
          </a:extLst>
        </xdr:cNvPr>
        <xdr:cNvSpPr/>
      </xdr:nvSpPr>
      <xdr:spPr bwMode="auto">
        <a:xfrm>
          <a:off x="441325" y="147129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13"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0D000000}"/>
            </a:ext>
          </a:extLst>
        </xdr:cNvPr>
        <xdr:cNvSpPr/>
      </xdr:nvSpPr>
      <xdr:spPr bwMode="auto">
        <a:xfrm>
          <a:off x="441325" y="164052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4"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0E000000}"/>
            </a:ext>
          </a:extLst>
        </xdr:cNvPr>
        <xdr:cNvSpPr/>
      </xdr:nvSpPr>
      <xdr:spPr bwMode="auto">
        <a:xfrm>
          <a:off x="441325" y="168941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5"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0F000000}"/>
            </a:ext>
          </a:extLst>
        </xdr:cNvPr>
        <xdr:cNvSpPr/>
      </xdr:nvSpPr>
      <xdr:spPr bwMode="auto">
        <a:xfrm>
          <a:off x="441325" y="17141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16"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10000000}"/>
            </a:ext>
          </a:extLst>
        </xdr:cNvPr>
        <xdr:cNvSpPr/>
      </xdr:nvSpPr>
      <xdr:spPr bwMode="auto">
        <a:xfrm>
          <a:off x="441325" y="176434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7"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11000000}"/>
            </a:ext>
          </a:extLst>
        </xdr:cNvPr>
        <xdr:cNvSpPr/>
      </xdr:nvSpPr>
      <xdr:spPr bwMode="auto">
        <a:xfrm>
          <a:off x="441325" y="178847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8"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12000000}"/>
            </a:ext>
          </a:extLst>
        </xdr:cNvPr>
        <xdr:cNvSpPr/>
      </xdr:nvSpPr>
      <xdr:spPr bwMode="auto">
        <a:xfrm>
          <a:off x="441325" y="181324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9"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13000000}"/>
            </a:ext>
          </a:extLst>
        </xdr:cNvPr>
        <xdr:cNvSpPr/>
      </xdr:nvSpPr>
      <xdr:spPr bwMode="auto">
        <a:xfrm>
          <a:off x="441325" y="183800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20"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14000000}"/>
            </a:ext>
          </a:extLst>
        </xdr:cNvPr>
        <xdr:cNvSpPr/>
      </xdr:nvSpPr>
      <xdr:spPr bwMode="auto">
        <a:xfrm>
          <a:off x="441325" y="19291300"/>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1"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15000000}"/>
            </a:ext>
          </a:extLst>
        </xdr:cNvPr>
        <xdr:cNvSpPr/>
      </xdr:nvSpPr>
      <xdr:spPr bwMode="auto">
        <a:xfrm>
          <a:off x="441325" y="195326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2"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16000000}"/>
            </a:ext>
          </a:extLst>
        </xdr:cNvPr>
        <xdr:cNvSpPr/>
      </xdr:nvSpPr>
      <xdr:spPr bwMode="auto">
        <a:xfrm>
          <a:off x="441325" y="222567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17000000}"/>
            </a:ext>
          </a:extLst>
        </xdr:cNvPr>
        <xdr:cNvSpPr/>
      </xdr:nvSpPr>
      <xdr:spPr bwMode="auto">
        <a:xfrm>
          <a:off x="441325" y="215138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18000000}"/>
            </a:ext>
          </a:extLst>
        </xdr:cNvPr>
        <xdr:cNvSpPr/>
      </xdr:nvSpPr>
      <xdr:spPr bwMode="auto">
        <a:xfrm>
          <a:off x="441325" y="225044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19000000}"/>
            </a:ext>
          </a:extLst>
        </xdr:cNvPr>
        <xdr:cNvSpPr/>
      </xdr:nvSpPr>
      <xdr:spPr bwMode="auto">
        <a:xfrm>
          <a:off x="441325" y="207708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1A000000}"/>
            </a:ext>
          </a:extLst>
        </xdr:cNvPr>
        <xdr:cNvSpPr/>
      </xdr:nvSpPr>
      <xdr:spPr bwMode="auto">
        <a:xfrm>
          <a:off x="441325" y="202755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7"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1B000000}"/>
            </a:ext>
          </a:extLst>
        </xdr:cNvPr>
        <xdr:cNvSpPr/>
      </xdr:nvSpPr>
      <xdr:spPr bwMode="auto">
        <a:xfrm>
          <a:off x="441325" y="197802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1C000000}"/>
            </a:ext>
          </a:extLst>
        </xdr:cNvPr>
        <xdr:cNvSpPr/>
      </xdr:nvSpPr>
      <xdr:spPr bwMode="auto">
        <a:xfrm>
          <a:off x="441325" y="210185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1D000000}"/>
            </a:ext>
          </a:extLst>
        </xdr:cNvPr>
        <xdr:cNvSpPr/>
      </xdr:nvSpPr>
      <xdr:spPr bwMode="auto">
        <a:xfrm>
          <a:off x="441325" y="205232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1E000000}"/>
            </a:ext>
          </a:extLst>
        </xdr:cNvPr>
        <xdr:cNvSpPr/>
      </xdr:nvSpPr>
      <xdr:spPr bwMode="auto">
        <a:xfrm>
          <a:off x="441325" y="200279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1F000000}"/>
            </a:ext>
          </a:extLst>
        </xdr:cNvPr>
        <xdr:cNvSpPr/>
      </xdr:nvSpPr>
      <xdr:spPr bwMode="auto">
        <a:xfrm>
          <a:off x="441325" y="212661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2"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20000000}"/>
            </a:ext>
          </a:extLst>
        </xdr:cNvPr>
        <xdr:cNvSpPr/>
      </xdr:nvSpPr>
      <xdr:spPr bwMode="auto">
        <a:xfrm>
          <a:off x="441325" y="217614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3"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21000000}"/>
            </a:ext>
          </a:extLst>
        </xdr:cNvPr>
        <xdr:cNvSpPr/>
      </xdr:nvSpPr>
      <xdr:spPr bwMode="auto">
        <a:xfrm>
          <a:off x="441325" y="220091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34"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22000000}"/>
            </a:ext>
          </a:extLst>
        </xdr:cNvPr>
        <xdr:cNvSpPr/>
      </xdr:nvSpPr>
      <xdr:spPr bwMode="auto">
        <a:xfrm>
          <a:off x="441325" y="232632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5"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23000000}"/>
            </a:ext>
          </a:extLst>
        </xdr:cNvPr>
        <xdr:cNvSpPr/>
      </xdr:nvSpPr>
      <xdr:spPr bwMode="auto">
        <a:xfrm>
          <a:off x="441325" y="235045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6"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24000000}"/>
            </a:ext>
          </a:extLst>
        </xdr:cNvPr>
        <xdr:cNvSpPr/>
      </xdr:nvSpPr>
      <xdr:spPr bwMode="auto">
        <a:xfrm>
          <a:off x="441325" y="23999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7"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25000000}"/>
            </a:ext>
          </a:extLst>
        </xdr:cNvPr>
        <xdr:cNvSpPr/>
      </xdr:nvSpPr>
      <xdr:spPr bwMode="auto">
        <a:xfrm>
          <a:off x="441325" y="237521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26000000}"/>
            </a:ext>
          </a:extLst>
        </xdr:cNvPr>
        <xdr:cNvSpPr/>
      </xdr:nvSpPr>
      <xdr:spPr bwMode="auto">
        <a:xfrm>
          <a:off x="441325" y="242474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39"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27000000}"/>
            </a:ext>
          </a:extLst>
        </xdr:cNvPr>
        <xdr:cNvSpPr/>
      </xdr:nvSpPr>
      <xdr:spPr bwMode="auto">
        <a:xfrm>
          <a:off x="441325" y="254349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0"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28000000}"/>
            </a:ext>
          </a:extLst>
        </xdr:cNvPr>
        <xdr:cNvSpPr/>
      </xdr:nvSpPr>
      <xdr:spPr bwMode="auto">
        <a:xfrm>
          <a:off x="441325" y="256667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1"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29000000}"/>
            </a:ext>
          </a:extLst>
        </xdr:cNvPr>
        <xdr:cNvSpPr/>
      </xdr:nvSpPr>
      <xdr:spPr bwMode="auto">
        <a:xfrm>
          <a:off x="441325" y="25904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4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2A000000}"/>
            </a:ext>
          </a:extLst>
        </xdr:cNvPr>
        <xdr:cNvSpPr/>
      </xdr:nvSpPr>
      <xdr:spPr bwMode="auto">
        <a:xfrm>
          <a:off x="441325" y="268446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2B000000}"/>
            </a:ext>
          </a:extLst>
        </xdr:cNvPr>
        <xdr:cNvSpPr/>
      </xdr:nvSpPr>
      <xdr:spPr bwMode="auto">
        <a:xfrm>
          <a:off x="441325" y="270764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2C000000}"/>
            </a:ext>
          </a:extLst>
        </xdr:cNvPr>
        <xdr:cNvSpPr/>
      </xdr:nvSpPr>
      <xdr:spPr bwMode="auto">
        <a:xfrm>
          <a:off x="441325" y="277907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5"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2D000000}"/>
            </a:ext>
          </a:extLst>
        </xdr:cNvPr>
        <xdr:cNvSpPr/>
      </xdr:nvSpPr>
      <xdr:spPr bwMode="auto">
        <a:xfrm>
          <a:off x="441325" y="275526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6"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2E000000}"/>
            </a:ext>
          </a:extLst>
        </xdr:cNvPr>
        <xdr:cNvSpPr/>
      </xdr:nvSpPr>
      <xdr:spPr bwMode="auto">
        <a:xfrm>
          <a:off x="441325" y="287432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2F000000}"/>
            </a:ext>
          </a:extLst>
        </xdr:cNvPr>
        <xdr:cNvSpPr/>
      </xdr:nvSpPr>
      <xdr:spPr bwMode="auto">
        <a:xfrm>
          <a:off x="441325" y="273145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8"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30000000}"/>
            </a:ext>
          </a:extLst>
        </xdr:cNvPr>
        <xdr:cNvSpPr/>
      </xdr:nvSpPr>
      <xdr:spPr bwMode="auto">
        <a:xfrm>
          <a:off x="441325" y="280289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9"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31000000}"/>
            </a:ext>
          </a:extLst>
        </xdr:cNvPr>
        <xdr:cNvSpPr/>
      </xdr:nvSpPr>
      <xdr:spPr bwMode="auto">
        <a:xfrm>
          <a:off x="441325" y="285051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0"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32000000}"/>
            </a:ext>
          </a:extLst>
        </xdr:cNvPr>
        <xdr:cNvSpPr/>
      </xdr:nvSpPr>
      <xdr:spPr bwMode="auto">
        <a:xfrm>
          <a:off x="441325" y="282670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51"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33000000}"/>
            </a:ext>
          </a:extLst>
        </xdr:cNvPr>
        <xdr:cNvSpPr/>
      </xdr:nvSpPr>
      <xdr:spPr bwMode="auto">
        <a:xfrm>
          <a:off x="441325" y="329406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2"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34000000}"/>
            </a:ext>
          </a:extLst>
        </xdr:cNvPr>
        <xdr:cNvSpPr/>
      </xdr:nvSpPr>
      <xdr:spPr bwMode="auto">
        <a:xfrm>
          <a:off x="441325" y="339248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3"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35000000}"/>
            </a:ext>
          </a:extLst>
        </xdr:cNvPr>
        <xdr:cNvSpPr/>
      </xdr:nvSpPr>
      <xdr:spPr bwMode="auto">
        <a:xfrm>
          <a:off x="441325" y="344201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4"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36000000}"/>
            </a:ext>
          </a:extLst>
        </xdr:cNvPr>
        <xdr:cNvSpPr/>
      </xdr:nvSpPr>
      <xdr:spPr bwMode="auto">
        <a:xfrm>
          <a:off x="441325" y="341725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5"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37000000}"/>
            </a:ext>
          </a:extLst>
        </xdr:cNvPr>
        <xdr:cNvSpPr/>
      </xdr:nvSpPr>
      <xdr:spPr bwMode="auto">
        <a:xfrm>
          <a:off x="441325" y="34667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6"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38000000}"/>
            </a:ext>
          </a:extLst>
        </xdr:cNvPr>
        <xdr:cNvSpPr/>
      </xdr:nvSpPr>
      <xdr:spPr bwMode="auto">
        <a:xfrm>
          <a:off x="441325" y="336772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7"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39000000}"/>
            </a:ext>
          </a:extLst>
        </xdr:cNvPr>
        <xdr:cNvSpPr/>
      </xdr:nvSpPr>
      <xdr:spPr bwMode="auto">
        <a:xfrm>
          <a:off x="441325" y="334295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58"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3A000000}"/>
            </a:ext>
          </a:extLst>
        </xdr:cNvPr>
        <xdr:cNvSpPr/>
      </xdr:nvSpPr>
      <xdr:spPr bwMode="auto">
        <a:xfrm>
          <a:off x="441325" y="331882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59"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3B000000}"/>
            </a:ext>
          </a:extLst>
        </xdr:cNvPr>
        <xdr:cNvSpPr/>
      </xdr:nvSpPr>
      <xdr:spPr bwMode="auto">
        <a:xfrm>
          <a:off x="441325" y="166528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61"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3D000000}"/>
            </a:ext>
          </a:extLst>
        </xdr:cNvPr>
        <xdr:cNvSpPr/>
      </xdr:nvSpPr>
      <xdr:spPr bwMode="auto">
        <a:xfrm>
          <a:off x="441325" y="296830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2"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3E000000}"/>
            </a:ext>
          </a:extLst>
        </xdr:cNvPr>
        <xdr:cNvSpPr/>
      </xdr:nvSpPr>
      <xdr:spPr bwMode="auto">
        <a:xfrm>
          <a:off x="441325" y="299243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3"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F000000}"/>
            </a:ext>
          </a:extLst>
        </xdr:cNvPr>
        <xdr:cNvSpPr/>
      </xdr:nvSpPr>
      <xdr:spPr bwMode="auto">
        <a:xfrm>
          <a:off x="441325" y="311626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4"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40000000}"/>
            </a:ext>
          </a:extLst>
        </xdr:cNvPr>
        <xdr:cNvSpPr/>
      </xdr:nvSpPr>
      <xdr:spPr bwMode="auto">
        <a:xfrm>
          <a:off x="441325" y="304196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5"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41000000}"/>
            </a:ext>
          </a:extLst>
        </xdr:cNvPr>
        <xdr:cNvSpPr/>
      </xdr:nvSpPr>
      <xdr:spPr bwMode="auto">
        <a:xfrm>
          <a:off x="441325" y="301720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2000000}"/>
            </a:ext>
          </a:extLst>
        </xdr:cNvPr>
        <xdr:cNvSpPr/>
      </xdr:nvSpPr>
      <xdr:spPr bwMode="auto">
        <a:xfrm>
          <a:off x="441325" y="309149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7"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43000000}"/>
            </a:ext>
          </a:extLst>
        </xdr:cNvPr>
        <xdr:cNvSpPr/>
      </xdr:nvSpPr>
      <xdr:spPr bwMode="auto">
        <a:xfrm>
          <a:off x="441325" y="306673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4000000}"/>
            </a:ext>
          </a:extLst>
        </xdr:cNvPr>
        <xdr:cNvSpPr/>
      </xdr:nvSpPr>
      <xdr:spPr bwMode="auto">
        <a:xfrm>
          <a:off x="441325" y="316579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45000000}"/>
            </a:ext>
          </a:extLst>
        </xdr:cNvPr>
        <xdr:cNvSpPr/>
      </xdr:nvSpPr>
      <xdr:spPr bwMode="auto">
        <a:xfrm>
          <a:off x="441325" y="314102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6000000}"/>
            </a:ext>
          </a:extLst>
        </xdr:cNvPr>
        <xdr:cNvSpPr/>
      </xdr:nvSpPr>
      <xdr:spPr bwMode="auto">
        <a:xfrm>
          <a:off x="441325" y="117316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36</xdr:row>
      <xdr:rowOff>0</xdr:rowOff>
    </xdr:from>
    <xdr:ext cx="607291" cy="190500"/>
    <xdr:sp macro="" textlink="">
      <xdr:nvSpPr>
        <xdr:cNvPr id="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7000000}"/>
            </a:ext>
          </a:extLst>
        </xdr:cNvPr>
        <xdr:cNvSpPr/>
      </xdr:nvSpPr>
      <xdr:spPr bwMode="auto">
        <a:xfrm>
          <a:off x="441325" y="11912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7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8000000}"/>
            </a:ext>
          </a:extLst>
        </xdr:cNvPr>
        <xdr:cNvSpPr/>
      </xdr:nvSpPr>
      <xdr:spPr bwMode="auto">
        <a:xfrm>
          <a:off x="441739" y="149092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49000000}"/>
            </a:ext>
          </a:extLst>
        </xdr:cNvPr>
        <xdr:cNvSpPr/>
      </xdr:nvSpPr>
      <xdr:spPr bwMode="auto">
        <a:xfrm>
          <a:off x="441739" y="210052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4A000000}"/>
            </a:ext>
          </a:extLst>
        </xdr:cNvPr>
        <xdr:cNvSpPr/>
      </xdr:nvSpPr>
      <xdr:spPr bwMode="auto">
        <a:xfrm>
          <a:off x="441739" y="209798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4B000000}"/>
            </a:ext>
          </a:extLst>
        </xdr:cNvPr>
        <xdr:cNvSpPr/>
      </xdr:nvSpPr>
      <xdr:spPr bwMode="auto">
        <a:xfrm>
          <a:off x="441739" y="209798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C000000}"/>
            </a:ext>
          </a:extLst>
        </xdr:cNvPr>
        <xdr:cNvSpPr/>
      </xdr:nvSpPr>
      <xdr:spPr bwMode="auto">
        <a:xfrm>
          <a:off x="441739" y="31847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D000000}"/>
            </a:ext>
          </a:extLst>
        </xdr:cNvPr>
        <xdr:cNvSpPr/>
      </xdr:nvSpPr>
      <xdr:spPr bwMode="auto">
        <a:xfrm>
          <a:off x="441739" y="31847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E000000}"/>
            </a:ext>
          </a:extLst>
        </xdr:cNvPr>
        <xdr:cNvSpPr/>
      </xdr:nvSpPr>
      <xdr:spPr bwMode="auto">
        <a:xfrm>
          <a:off x="441739" y="32095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79"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4F000000}"/>
            </a:ext>
          </a:extLst>
        </xdr:cNvPr>
        <xdr:cNvSpPr/>
      </xdr:nvSpPr>
      <xdr:spPr bwMode="auto">
        <a:xfrm>
          <a:off x="441325" y="2740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0"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50000000}"/>
            </a:ext>
          </a:extLst>
        </xdr:cNvPr>
        <xdr:cNvSpPr/>
      </xdr:nvSpPr>
      <xdr:spPr bwMode="auto">
        <a:xfrm>
          <a:off x="441325" y="276383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1"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51000000}"/>
            </a:ext>
          </a:extLst>
        </xdr:cNvPr>
        <xdr:cNvSpPr/>
      </xdr:nvSpPr>
      <xdr:spPr bwMode="auto">
        <a:xfrm>
          <a:off x="441325" y="27876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mc:AlternateContent xmlns:mc="http://schemas.openxmlformats.org/markup-compatibility/2006">
    <mc:Choice xmlns:a14="http://schemas.microsoft.com/office/drawing/2010/main" Requires="a14">
      <xdr:twoCellAnchor editAs="absolute">
        <xdr:from>
          <xdr:col>1</xdr:col>
          <xdr:colOff>152400</xdr:colOff>
          <xdr:row>250</xdr:row>
          <xdr:rowOff>161925</xdr:rowOff>
        </xdr:from>
        <xdr:to>
          <xdr:col>1</xdr:col>
          <xdr:colOff>723900</xdr:colOff>
          <xdr:row>251</xdr:row>
          <xdr:rowOff>161925</xdr:rowOff>
        </xdr:to>
        <xdr:sp macro="" textlink="">
          <xdr:nvSpPr>
            <xdr:cNvPr id="4180" name="Check Box 84" hidden="1">
              <a:extLst>
                <a:ext uri="{63B3BB69-23CF-44E3-9099-C40C66FF867C}">
                  <a14:compatExt spid="_x0000_s4180"/>
                </a:ext>
                <a:ext uri="{FF2B5EF4-FFF2-40B4-BE49-F238E27FC236}">
                  <a16:creationId xmlns:a16="http://schemas.microsoft.com/office/drawing/2014/main" id="{00000000-0008-0000-0000-000054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152400</xdr:colOff>
          <xdr:row>251</xdr:row>
          <xdr:rowOff>161925</xdr:rowOff>
        </xdr:from>
        <xdr:to>
          <xdr:col>1</xdr:col>
          <xdr:colOff>723900</xdr:colOff>
          <xdr:row>252</xdr:row>
          <xdr:rowOff>161925</xdr:rowOff>
        </xdr:to>
        <xdr:sp macro="" textlink="">
          <xdr:nvSpPr>
            <xdr:cNvPr id="4181" name="Check Box 85" hidden="1">
              <a:extLst>
                <a:ext uri="{63B3BB69-23CF-44E3-9099-C40C66FF867C}">
                  <a14:compatExt spid="_x0000_s4181"/>
                </a:ext>
                <a:ext uri="{FF2B5EF4-FFF2-40B4-BE49-F238E27FC236}">
                  <a16:creationId xmlns:a16="http://schemas.microsoft.com/office/drawing/2014/main" id="{00000000-0008-0000-0000-000055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oneCellAnchor>
    <xdr:from>
      <xdr:col>1</xdr:col>
      <xdr:colOff>127000</xdr:colOff>
      <xdr:row>67</xdr:row>
      <xdr:rowOff>0</xdr:rowOff>
    </xdr:from>
    <xdr:ext cx="607291" cy="190500"/>
    <xdr:sp macro="" textlink="">
      <xdr:nvSpPr>
        <xdr:cNvPr id="8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2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3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4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5000000}"/>
            </a:ext>
          </a:extLst>
        </xdr:cNvPr>
        <xdr:cNvSpPr/>
      </xdr:nvSpPr>
      <xdr:spPr bwMode="auto">
        <a:xfrm>
          <a:off x="441325" y="20913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6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7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8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9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A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B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5C000000}"/>
            </a:ext>
          </a:extLst>
        </xdr:cNvPr>
        <xdr:cNvSpPr/>
      </xdr:nvSpPr>
      <xdr:spPr bwMode="auto">
        <a:xfrm>
          <a:off x="441325" y="20913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D000000}"/>
            </a:ext>
          </a:extLst>
        </xdr:cNvPr>
        <xdr:cNvSpPr/>
      </xdr:nvSpPr>
      <xdr:spPr bwMode="auto">
        <a:xfrm>
          <a:off x="441325" y="20913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5E000000}"/>
            </a:ext>
          </a:extLst>
        </xdr:cNvPr>
        <xdr:cNvSpPr/>
      </xdr:nvSpPr>
      <xdr:spPr bwMode="auto">
        <a:xfrm>
          <a:off x="441325" y="20888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5F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0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7"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61000000}"/>
            </a:ext>
          </a:extLst>
        </xdr:cNvPr>
        <xdr:cNvSpPr/>
      </xdr:nvSpPr>
      <xdr:spPr bwMode="auto">
        <a:xfrm>
          <a:off x="441325" y="2264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62000000}"/>
            </a:ext>
          </a:extLst>
        </xdr:cNvPr>
        <xdr:cNvSpPr/>
      </xdr:nvSpPr>
      <xdr:spPr bwMode="auto">
        <a:xfrm>
          <a:off x="441325" y="21656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3000000}"/>
            </a:ext>
          </a:extLst>
        </xdr:cNvPr>
        <xdr:cNvSpPr/>
      </xdr:nvSpPr>
      <xdr:spPr bwMode="auto">
        <a:xfrm>
          <a:off x="441325" y="21631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4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5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6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7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8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9000000}"/>
            </a:ext>
          </a:extLst>
        </xdr:cNvPr>
        <xdr:cNvSpPr/>
      </xdr:nvSpPr>
      <xdr:spPr bwMode="auto">
        <a:xfrm>
          <a:off x="441325" y="22151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A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B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8"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6C000000}"/>
            </a:ext>
          </a:extLst>
        </xdr:cNvPr>
        <xdr:cNvSpPr/>
      </xdr:nvSpPr>
      <xdr:spPr bwMode="auto">
        <a:xfrm>
          <a:off x="441325" y="23142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1000000}"/>
            </a:ext>
          </a:extLst>
        </xdr:cNvPr>
        <xdr:cNvSpPr/>
      </xdr:nvSpPr>
      <xdr:spPr bwMode="auto">
        <a:xfrm>
          <a:off x="441325" y="212280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2000000}"/>
            </a:ext>
          </a:extLst>
        </xdr:cNvPr>
        <xdr:cNvSpPr/>
      </xdr:nvSpPr>
      <xdr:spPr bwMode="auto">
        <a:xfrm>
          <a:off x="441325" y="21202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3000000}"/>
            </a:ext>
          </a:extLst>
        </xdr:cNvPr>
        <xdr:cNvSpPr/>
      </xdr:nvSpPr>
      <xdr:spPr bwMode="auto">
        <a:xfrm>
          <a:off x="441325" y="22466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4000000}"/>
            </a:ext>
          </a:extLst>
        </xdr:cNvPr>
        <xdr:cNvSpPr/>
      </xdr:nvSpPr>
      <xdr:spPr bwMode="auto">
        <a:xfrm>
          <a:off x="441325" y="2244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5000000}"/>
            </a:ext>
          </a:extLst>
        </xdr:cNvPr>
        <xdr:cNvSpPr/>
      </xdr:nvSpPr>
      <xdr:spPr bwMode="auto">
        <a:xfrm>
          <a:off x="441325" y="2221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6000000}"/>
            </a:ext>
          </a:extLst>
        </xdr:cNvPr>
        <xdr:cNvSpPr/>
      </xdr:nvSpPr>
      <xdr:spPr bwMode="auto">
        <a:xfrm>
          <a:off x="441325" y="22193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7000000}"/>
            </a:ext>
          </a:extLst>
        </xdr:cNvPr>
        <xdr:cNvSpPr/>
      </xdr:nvSpPr>
      <xdr:spPr bwMode="auto">
        <a:xfrm>
          <a:off x="441325" y="2221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2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78000000}"/>
            </a:ext>
          </a:extLst>
        </xdr:cNvPr>
        <xdr:cNvSpPr/>
      </xdr:nvSpPr>
      <xdr:spPr bwMode="auto">
        <a:xfrm>
          <a:off x="441325" y="22193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2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9000000}"/>
            </a:ext>
          </a:extLst>
        </xdr:cNvPr>
        <xdr:cNvSpPr/>
      </xdr:nvSpPr>
      <xdr:spPr bwMode="auto">
        <a:xfrm>
          <a:off x="441325" y="20980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2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7A000000}"/>
            </a:ext>
          </a:extLst>
        </xdr:cNvPr>
        <xdr:cNvSpPr/>
      </xdr:nvSpPr>
      <xdr:spPr bwMode="auto">
        <a:xfrm>
          <a:off x="441325" y="20955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6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C000000}"/>
            </a:ext>
          </a:extLst>
        </xdr:cNvPr>
        <xdr:cNvSpPr/>
      </xdr:nvSpPr>
      <xdr:spPr bwMode="auto">
        <a:xfrm>
          <a:off x="441325" y="34613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6D000000}"/>
            </a:ext>
          </a:extLst>
        </xdr:cNvPr>
        <xdr:cNvSpPr/>
      </xdr:nvSpPr>
      <xdr:spPr bwMode="auto">
        <a:xfrm>
          <a:off x="441325" y="34639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6E000000}"/>
            </a:ext>
          </a:extLst>
        </xdr:cNvPr>
        <xdr:cNvSpPr/>
      </xdr:nvSpPr>
      <xdr:spPr bwMode="auto">
        <a:xfrm>
          <a:off x="441325" y="34613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6F000000}"/>
            </a:ext>
          </a:extLst>
        </xdr:cNvPr>
        <xdr:cNvSpPr/>
      </xdr:nvSpPr>
      <xdr:spPr bwMode="auto">
        <a:xfrm>
          <a:off x="441325" y="34613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70000000}"/>
            </a:ext>
          </a:extLst>
        </xdr:cNvPr>
        <xdr:cNvSpPr/>
      </xdr:nvSpPr>
      <xdr:spPr bwMode="auto">
        <a:xfrm>
          <a:off x="441325" y="32029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1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B000000}"/>
            </a:ext>
          </a:extLst>
        </xdr:cNvPr>
        <xdr:cNvSpPr/>
      </xdr:nvSpPr>
      <xdr:spPr bwMode="auto">
        <a:xfrm>
          <a:off x="441325" y="132143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12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C000000}"/>
            </a:ext>
          </a:extLst>
        </xdr:cNvPr>
        <xdr:cNvSpPr/>
      </xdr:nvSpPr>
      <xdr:spPr bwMode="auto">
        <a:xfrm>
          <a:off x="441325" y="13950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12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7D000000}"/>
            </a:ext>
          </a:extLst>
        </xdr:cNvPr>
        <xdr:cNvSpPr/>
      </xdr:nvSpPr>
      <xdr:spPr bwMode="auto">
        <a:xfrm>
          <a:off x="441325" y="1417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6850"/>
    <xdr:sp macro="" textlink="">
      <xdr:nvSpPr>
        <xdr:cNvPr id="12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7E000000}"/>
            </a:ext>
          </a:extLst>
        </xdr:cNvPr>
        <xdr:cNvSpPr/>
      </xdr:nvSpPr>
      <xdr:spPr bwMode="auto">
        <a:xfrm>
          <a:off x="441325" y="141732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12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7F000000}"/>
            </a:ext>
          </a:extLst>
        </xdr:cNvPr>
        <xdr:cNvSpPr/>
      </xdr:nvSpPr>
      <xdr:spPr bwMode="auto">
        <a:xfrm>
          <a:off x="441325" y="14446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25400</xdr:rowOff>
    </xdr:from>
    <xdr:ext cx="607291" cy="190500"/>
    <xdr:sp macro="" textlink="">
      <xdr:nvSpPr>
        <xdr:cNvPr id="409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0100000}"/>
            </a:ext>
          </a:extLst>
        </xdr:cNvPr>
        <xdr:cNvSpPr/>
      </xdr:nvSpPr>
      <xdr:spPr bwMode="auto">
        <a:xfrm>
          <a:off x="441325" y="14693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1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04100000}"/>
            </a:ext>
          </a:extLst>
        </xdr:cNvPr>
        <xdr:cNvSpPr/>
      </xdr:nvSpPr>
      <xdr:spPr bwMode="auto">
        <a:xfrm>
          <a:off x="441325" y="15662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1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16100000}"/>
            </a:ext>
          </a:extLst>
        </xdr:cNvPr>
        <xdr:cNvSpPr/>
      </xdr:nvSpPr>
      <xdr:spPr bwMode="auto">
        <a:xfrm>
          <a:off x="441325" y="15903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2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9100000}"/>
            </a:ext>
          </a:extLst>
        </xdr:cNvPr>
        <xdr:cNvSpPr/>
      </xdr:nvSpPr>
      <xdr:spPr bwMode="auto">
        <a:xfrm>
          <a:off x="441325" y="163988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2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1C100000}"/>
            </a:ext>
          </a:extLst>
        </xdr:cNvPr>
        <xdr:cNvSpPr/>
      </xdr:nvSpPr>
      <xdr:spPr bwMode="auto">
        <a:xfrm>
          <a:off x="441325" y="16151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2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D100000}"/>
            </a:ext>
          </a:extLst>
        </xdr:cNvPr>
        <xdr:cNvSpPr/>
      </xdr:nvSpPr>
      <xdr:spPr bwMode="auto">
        <a:xfrm>
          <a:off x="441325" y="16894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0500"/>
    <xdr:sp macro="" textlink="">
      <xdr:nvSpPr>
        <xdr:cNvPr id="41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E100000}"/>
            </a:ext>
          </a:extLst>
        </xdr:cNvPr>
        <xdr:cNvSpPr/>
      </xdr:nvSpPr>
      <xdr:spPr bwMode="auto">
        <a:xfrm>
          <a:off x="441325" y="13455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0500"/>
    <xdr:sp macro="" textlink="">
      <xdr:nvSpPr>
        <xdr:cNvPr id="414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D100000}"/>
            </a:ext>
          </a:extLst>
        </xdr:cNvPr>
        <xdr:cNvSpPr/>
      </xdr:nvSpPr>
      <xdr:spPr bwMode="auto">
        <a:xfrm>
          <a:off x="441325" y="13703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F100000}"/>
            </a:ext>
          </a:extLst>
        </xdr:cNvPr>
        <xdr:cNvSpPr/>
      </xdr:nvSpPr>
      <xdr:spPr bwMode="auto">
        <a:xfrm>
          <a:off x="441325" y="166465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30100000}"/>
            </a:ext>
          </a:extLst>
        </xdr:cNvPr>
        <xdr:cNvSpPr/>
      </xdr:nvSpPr>
      <xdr:spPr bwMode="auto">
        <a:xfrm>
          <a:off x="441325" y="340677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5"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31100000}"/>
            </a:ext>
          </a:extLst>
        </xdr:cNvPr>
        <xdr:cNvSpPr/>
      </xdr:nvSpPr>
      <xdr:spPr bwMode="auto">
        <a:xfrm>
          <a:off x="441325" y="35925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6"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32100000}"/>
            </a:ext>
          </a:extLst>
        </xdr:cNvPr>
        <xdr:cNvSpPr/>
      </xdr:nvSpPr>
      <xdr:spPr bwMode="auto">
        <a:xfrm>
          <a:off x="441325" y="33658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33100000}"/>
            </a:ext>
          </a:extLst>
        </xdr:cNvPr>
        <xdr:cNvSpPr/>
      </xdr:nvSpPr>
      <xdr:spPr bwMode="auto">
        <a:xfrm>
          <a:off x="441325" y="37401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34100000}"/>
            </a:ext>
          </a:extLst>
        </xdr:cNvPr>
        <xdr:cNvSpPr/>
      </xdr:nvSpPr>
      <xdr:spPr bwMode="auto">
        <a:xfrm>
          <a:off x="441325" y="35439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35100000}"/>
            </a:ext>
          </a:extLst>
        </xdr:cNvPr>
        <xdr:cNvSpPr/>
      </xdr:nvSpPr>
      <xdr:spPr bwMode="auto">
        <a:xfrm>
          <a:off x="441325" y="35439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50"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36100000}"/>
            </a:ext>
          </a:extLst>
        </xdr:cNvPr>
        <xdr:cNvSpPr/>
      </xdr:nvSpPr>
      <xdr:spPr bwMode="auto">
        <a:xfrm>
          <a:off x="441325" y="3819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1"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37100000}"/>
            </a:ext>
          </a:extLst>
        </xdr:cNvPr>
        <xdr:cNvSpPr/>
      </xdr:nvSpPr>
      <xdr:spPr bwMode="auto">
        <a:xfrm>
          <a:off x="441325" y="394049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8100000}"/>
            </a:ext>
          </a:extLst>
        </xdr:cNvPr>
        <xdr:cNvSpPr/>
      </xdr:nvSpPr>
      <xdr:spPr bwMode="auto">
        <a:xfrm>
          <a:off x="441325" y="39900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3"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39100000}"/>
            </a:ext>
          </a:extLst>
        </xdr:cNvPr>
        <xdr:cNvSpPr/>
      </xdr:nvSpPr>
      <xdr:spPr bwMode="auto">
        <a:xfrm>
          <a:off x="441325" y="38439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3F100000}"/>
            </a:ext>
          </a:extLst>
        </xdr:cNvPr>
        <xdr:cNvSpPr/>
      </xdr:nvSpPr>
      <xdr:spPr bwMode="auto">
        <a:xfrm>
          <a:off x="441325" y="39430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2100000}"/>
            </a:ext>
          </a:extLst>
        </xdr:cNvPr>
        <xdr:cNvSpPr/>
      </xdr:nvSpPr>
      <xdr:spPr bwMode="auto">
        <a:xfrm>
          <a:off x="441325" y="38935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43100000}"/>
            </a:ext>
          </a:extLst>
        </xdr:cNvPr>
        <xdr:cNvSpPr/>
      </xdr:nvSpPr>
      <xdr:spPr bwMode="auto">
        <a:xfrm>
          <a:off x="441325" y="386873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7100000}"/>
            </a:ext>
          </a:extLst>
        </xdr:cNvPr>
        <xdr:cNvSpPr/>
      </xdr:nvSpPr>
      <xdr:spPr bwMode="auto">
        <a:xfrm>
          <a:off x="441325" y="39925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48100000}"/>
            </a:ext>
          </a:extLst>
        </xdr:cNvPr>
        <xdr:cNvSpPr/>
      </xdr:nvSpPr>
      <xdr:spPr bwMode="auto">
        <a:xfrm>
          <a:off x="441325" y="39900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9100000}"/>
            </a:ext>
          </a:extLst>
        </xdr:cNvPr>
        <xdr:cNvSpPr/>
      </xdr:nvSpPr>
      <xdr:spPr bwMode="auto">
        <a:xfrm>
          <a:off x="441325" y="39900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A100000}"/>
            </a:ext>
          </a:extLst>
        </xdr:cNvPr>
        <xdr:cNvSpPr/>
      </xdr:nvSpPr>
      <xdr:spPr bwMode="auto">
        <a:xfrm>
          <a:off x="441325" y="386873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B100000}"/>
            </a:ext>
          </a:extLst>
        </xdr:cNvPr>
        <xdr:cNvSpPr/>
      </xdr:nvSpPr>
      <xdr:spPr bwMode="auto">
        <a:xfrm>
          <a:off x="441325" y="38935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4E100000}"/>
            </a:ext>
          </a:extLst>
        </xdr:cNvPr>
        <xdr:cNvSpPr/>
      </xdr:nvSpPr>
      <xdr:spPr bwMode="auto">
        <a:xfrm>
          <a:off x="441325" y="3915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F100000}"/>
            </a:ext>
          </a:extLst>
        </xdr:cNvPr>
        <xdr:cNvSpPr/>
      </xdr:nvSpPr>
      <xdr:spPr bwMode="auto">
        <a:xfrm>
          <a:off x="441325" y="39182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50100000}"/>
            </a:ext>
          </a:extLst>
        </xdr:cNvPr>
        <xdr:cNvSpPr/>
      </xdr:nvSpPr>
      <xdr:spPr bwMode="auto">
        <a:xfrm>
          <a:off x="441325" y="3915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1100000}"/>
            </a:ext>
          </a:extLst>
        </xdr:cNvPr>
        <xdr:cNvSpPr/>
      </xdr:nvSpPr>
      <xdr:spPr bwMode="auto">
        <a:xfrm>
          <a:off x="441325" y="3915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56100000}"/>
            </a:ext>
          </a:extLst>
        </xdr:cNvPr>
        <xdr:cNvSpPr/>
      </xdr:nvSpPr>
      <xdr:spPr bwMode="auto">
        <a:xfrm>
          <a:off x="441325" y="39925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415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C100000}"/>
            </a:ext>
          </a:extLst>
        </xdr:cNvPr>
        <xdr:cNvSpPr/>
      </xdr:nvSpPr>
      <xdr:spPr bwMode="auto">
        <a:xfrm>
          <a:off x="442058" y="104223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25400</xdr:rowOff>
    </xdr:from>
    <xdr:ext cx="607291" cy="190500"/>
    <xdr:sp macro="" textlink="">
      <xdr:nvSpPr>
        <xdr:cNvPr id="41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1100000}"/>
            </a:ext>
          </a:extLst>
        </xdr:cNvPr>
        <xdr:cNvSpPr/>
      </xdr:nvSpPr>
      <xdr:spPr bwMode="auto">
        <a:xfrm>
          <a:off x="442058" y="1067141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9100000}"/>
            </a:ext>
          </a:extLst>
        </xdr:cNvPr>
        <xdr:cNvSpPr/>
      </xdr:nvSpPr>
      <xdr:spPr bwMode="auto">
        <a:xfrm>
          <a:off x="442058" y="1017953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B100000}"/>
            </a:ext>
          </a:extLst>
        </xdr:cNvPr>
        <xdr:cNvSpPr/>
      </xdr:nvSpPr>
      <xdr:spPr bwMode="auto">
        <a:xfrm>
          <a:off x="442058" y="109205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83100000}"/>
            </a:ext>
          </a:extLst>
        </xdr:cNvPr>
        <xdr:cNvSpPr/>
      </xdr:nvSpPr>
      <xdr:spPr bwMode="auto">
        <a:xfrm>
          <a:off x="442058" y="11144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86100000}"/>
            </a:ext>
          </a:extLst>
        </xdr:cNvPr>
        <xdr:cNvSpPr/>
      </xdr:nvSpPr>
      <xdr:spPr bwMode="auto">
        <a:xfrm>
          <a:off x="442058" y="11144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7100000}"/>
            </a:ext>
          </a:extLst>
        </xdr:cNvPr>
        <xdr:cNvSpPr/>
      </xdr:nvSpPr>
      <xdr:spPr bwMode="auto">
        <a:xfrm>
          <a:off x="442058" y="114187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B100000}"/>
            </a:ext>
          </a:extLst>
        </xdr:cNvPr>
        <xdr:cNvSpPr/>
      </xdr:nvSpPr>
      <xdr:spPr bwMode="auto">
        <a:xfrm>
          <a:off x="442058" y="1166788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C100000}"/>
            </a:ext>
          </a:extLst>
        </xdr:cNvPr>
        <xdr:cNvSpPr/>
      </xdr:nvSpPr>
      <xdr:spPr bwMode="auto">
        <a:xfrm>
          <a:off x="442058" y="104223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D100000}"/>
            </a:ext>
          </a:extLst>
        </xdr:cNvPr>
        <xdr:cNvSpPr/>
      </xdr:nvSpPr>
      <xdr:spPr bwMode="auto">
        <a:xfrm>
          <a:off x="442058" y="1067141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8F100000}"/>
            </a:ext>
          </a:extLst>
        </xdr:cNvPr>
        <xdr:cNvSpPr/>
      </xdr:nvSpPr>
      <xdr:spPr bwMode="auto">
        <a:xfrm>
          <a:off x="442058" y="1957998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0100000}"/>
            </a:ext>
          </a:extLst>
        </xdr:cNvPr>
        <xdr:cNvSpPr/>
      </xdr:nvSpPr>
      <xdr:spPr bwMode="auto">
        <a:xfrm>
          <a:off x="442058" y="2007186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91100000}"/>
            </a:ext>
          </a:extLst>
        </xdr:cNvPr>
        <xdr:cNvSpPr/>
      </xdr:nvSpPr>
      <xdr:spPr bwMode="auto">
        <a:xfrm>
          <a:off x="442058" y="1957998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92100000}"/>
            </a:ext>
          </a:extLst>
        </xdr:cNvPr>
        <xdr:cNvSpPr/>
      </xdr:nvSpPr>
      <xdr:spPr bwMode="auto">
        <a:xfrm>
          <a:off x="442058" y="1837934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43"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93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1"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9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2"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9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53"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9D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4"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9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5"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9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6"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A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57"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A1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8"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A2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9"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A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A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A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A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4"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A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A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76"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B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78"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B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79"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B7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1"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B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2"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B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3"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B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B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85"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BD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6"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B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7"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B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88"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C0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9"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C1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C2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1"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C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3"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C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C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5"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C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6"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C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7"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C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98"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CA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9"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C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0"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C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1"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C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2"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C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3"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C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4"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D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05"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D1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06"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D2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07"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D3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8"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D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D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D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D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D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D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D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D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D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D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D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D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E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E1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2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E2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E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E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E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E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E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E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E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E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E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E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E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E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E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F1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F2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F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F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F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F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F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F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F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F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F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F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0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1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2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3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4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5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6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07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8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09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0A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3"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0B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4"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0C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0D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0E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0F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10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11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12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13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14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73"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1511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16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17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6"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18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7"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19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1A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9"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1B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1C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1D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1E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1F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20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21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22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23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24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9"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25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39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6110000}"/>
            </a:ext>
          </a:extLst>
        </xdr:cNvPr>
        <xdr:cNvSpPr/>
      </xdr:nvSpPr>
      <xdr:spPr bwMode="auto">
        <a:xfrm>
          <a:off x="442058" y="2091348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7110000}"/>
            </a:ext>
          </a:extLst>
        </xdr:cNvPr>
        <xdr:cNvSpPr/>
      </xdr:nvSpPr>
      <xdr:spPr bwMode="auto">
        <a:xfrm>
          <a:off x="442058" y="2165447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8110000}"/>
            </a:ext>
          </a:extLst>
        </xdr:cNvPr>
        <xdr:cNvSpPr/>
      </xdr:nvSpPr>
      <xdr:spPr bwMode="auto">
        <a:xfrm>
          <a:off x="442058" y="2187819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39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9110000}"/>
            </a:ext>
          </a:extLst>
        </xdr:cNvPr>
        <xdr:cNvSpPr/>
      </xdr:nvSpPr>
      <xdr:spPr bwMode="auto">
        <a:xfrm>
          <a:off x="442058" y="2187819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A110000}"/>
            </a:ext>
          </a:extLst>
        </xdr:cNvPr>
        <xdr:cNvSpPr/>
      </xdr:nvSpPr>
      <xdr:spPr bwMode="auto">
        <a:xfrm>
          <a:off x="442058" y="221527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B110000}"/>
            </a:ext>
          </a:extLst>
        </xdr:cNvPr>
        <xdr:cNvSpPr/>
      </xdr:nvSpPr>
      <xdr:spPr bwMode="auto">
        <a:xfrm>
          <a:off x="442058" y="2240182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C110000}"/>
            </a:ext>
          </a:extLst>
        </xdr:cNvPr>
        <xdr:cNvSpPr/>
      </xdr:nvSpPr>
      <xdr:spPr bwMode="auto">
        <a:xfrm>
          <a:off x="442058" y="2115624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D110000}"/>
            </a:ext>
          </a:extLst>
        </xdr:cNvPr>
        <xdr:cNvSpPr/>
      </xdr:nvSpPr>
      <xdr:spPr bwMode="auto">
        <a:xfrm>
          <a:off x="442058" y="2140536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39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E110000}"/>
            </a:ext>
          </a:extLst>
        </xdr:cNvPr>
        <xdr:cNvSpPr/>
      </xdr:nvSpPr>
      <xdr:spPr bwMode="auto">
        <a:xfrm>
          <a:off x="442058" y="2116259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F110000}"/>
            </a:ext>
          </a:extLst>
        </xdr:cNvPr>
        <xdr:cNvSpPr/>
      </xdr:nvSpPr>
      <xdr:spPr bwMode="auto">
        <a:xfrm>
          <a:off x="442058" y="2165447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0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0110000}"/>
            </a:ext>
          </a:extLst>
        </xdr:cNvPr>
        <xdr:cNvSpPr/>
      </xdr:nvSpPr>
      <xdr:spPr bwMode="auto">
        <a:xfrm>
          <a:off x="442058" y="2116259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1110000}"/>
            </a:ext>
          </a:extLst>
        </xdr:cNvPr>
        <xdr:cNvSpPr/>
      </xdr:nvSpPr>
      <xdr:spPr bwMode="auto">
        <a:xfrm>
          <a:off x="442058" y="2240182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0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2110000}"/>
            </a:ext>
          </a:extLst>
        </xdr:cNvPr>
        <xdr:cNvSpPr/>
      </xdr:nvSpPr>
      <xdr:spPr bwMode="auto">
        <a:xfrm>
          <a:off x="442058" y="2036493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0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3110000}"/>
            </a:ext>
          </a:extLst>
        </xdr:cNvPr>
        <xdr:cNvSpPr/>
      </xdr:nvSpPr>
      <xdr:spPr bwMode="auto">
        <a:xfrm>
          <a:off x="442058" y="2037128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4110000}"/>
            </a:ext>
          </a:extLst>
        </xdr:cNvPr>
        <xdr:cNvSpPr/>
      </xdr:nvSpPr>
      <xdr:spPr bwMode="auto">
        <a:xfrm>
          <a:off x="442058" y="2037128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6850"/>
    <xdr:sp macro="" textlink="">
      <xdr:nvSpPr>
        <xdr:cNvPr id="440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5110000}"/>
            </a:ext>
          </a:extLst>
        </xdr:cNvPr>
        <xdr:cNvSpPr/>
      </xdr:nvSpPr>
      <xdr:spPr bwMode="auto">
        <a:xfrm>
          <a:off x="441739" y="102524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0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6110000}"/>
            </a:ext>
          </a:extLst>
        </xdr:cNvPr>
        <xdr:cNvSpPr/>
      </xdr:nvSpPr>
      <xdr:spPr bwMode="auto">
        <a:xfrm>
          <a:off x="441739" y="10991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37110000}"/>
            </a:ext>
          </a:extLst>
        </xdr:cNvPr>
        <xdr:cNvSpPr/>
      </xdr:nvSpPr>
      <xdr:spPr bwMode="auto">
        <a:xfrm>
          <a:off x="441739" y="11214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6850"/>
    <xdr:sp macro="" textlink="">
      <xdr:nvSpPr>
        <xdr:cNvPr id="44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38110000}"/>
            </a:ext>
          </a:extLst>
        </xdr:cNvPr>
        <xdr:cNvSpPr/>
      </xdr:nvSpPr>
      <xdr:spPr bwMode="auto">
        <a:xfrm>
          <a:off x="441739" y="11214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39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3A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1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B110000}"/>
            </a:ext>
          </a:extLst>
        </xdr:cNvPr>
        <xdr:cNvSpPr/>
      </xdr:nvSpPr>
      <xdr:spPr bwMode="auto">
        <a:xfrm>
          <a:off x="441739" y="1049461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1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C110000}"/>
            </a:ext>
          </a:extLst>
        </xdr:cNvPr>
        <xdr:cNvSpPr/>
      </xdr:nvSpPr>
      <xdr:spPr bwMode="auto">
        <a:xfrm>
          <a:off x="441739" y="1074309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6850"/>
    <xdr:sp macro="" textlink="">
      <xdr:nvSpPr>
        <xdr:cNvPr id="44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D110000}"/>
            </a:ext>
          </a:extLst>
        </xdr:cNvPr>
        <xdr:cNvSpPr/>
      </xdr:nvSpPr>
      <xdr:spPr bwMode="auto">
        <a:xfrm>
          <a:off x="441739" y="102524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E110000}"/>
            </a:ext>
          </a:extLst>
        </xdr:cNvPr>
        <xdr:cNvSpPr/>
      </xdr:nvSpPr>
      <xdr:spPr bwMode="auto">
        <a:xfrm>
          <a:off x="441739" y="1049461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F110000}"/>
            </a:ext>
          </a:extLst>
        </xdr:cNvPr>
        <xdr:cNvSpPr/>
      </xdr:nvSpPr>
      <xdr:spPr bwMode="auto">
        <a:xfrm>
          <a:off x="441739" y="10991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0110000}"/>
            </a:ext>
          </a:extLst>
        </xdr:cNvPr>
        <xdr:cNvSpPr/>
      </xdr:nvSpPr>
      <xdr:spPr bwMode="auto">
        <a:xfrm>
          <a:off x="441739" y="11214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6850"/>
    <xdr:sp macro="" textlink="">
      <xdr:nvSpPr>
        <xdr:cNvPr id="441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1110000}"/>
            </a:ext>
          </a:extLst>
        </xdr:cNvPr>
        <xdr:cNvSpPr/>
      </xdr:nvSpPr>
      <xdr:spPr bwMode="auto">
        <a:xfrm>
          <a:off x="441739" y="11214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2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3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44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44110000}"/>
            </a:ext>
          </a:extLst>
        </xdr:cNvPr>
        <xdr:cNvSpPr/>
      </xdr:nvSpPr>
      <xdr:spPr bwMode="auto">
        <a:xfrm>
          <a:off x="441739" y="1270414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442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45110000}"/>
            </a:ext>
          </a:extLst>
        </xdr:cNvPr>
        <xdr:cNvSpPr/>
      </xdr:nvSpPr>
      <xdr:spPr bwMode="auto">
        <a:xfrm>
          <a:off x="441739" y="12946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442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6110000}"/>
            </a:ext>
          </a:extLst>
        </xdr:cNvPr>
        <xdr:cNvSpPr/>
      </xdr:nvSpPr>
      <xdr:spPr bwMode="auto">
        <a:xfrm>
          <a:off x="441739" y="1344322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25400</xdr:rowOff>
    </xdr:from>
    <xdr:ext cx="607291" cy="190500"/>
    <xdr:sp macro="" textlink="">
      <xdr:nvSpPr>
        <xdr:cNvPr id="442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47110000}"/>
            </a:ext>
          </a:extLst>
        </xdr:cNvPr>
        <xdr:cNvSpPr/>
      </xdr:nvSpPr>
      <xdr:spPr bwMode="auto">
        <a:xfrm>
          <a:off x="441739" y="13194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2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48110000}"/>
            </a:ext>
          </a:extLst>
        </xdr:cNvPr>
        <xdr:cNvSpPr/>
      </xdr:nvSpPr>
      <xdr:spPr bwMode="auto">
        <a:xfrm>
          <a:off x="441739" y="13940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25400</xdr:rowOff>
    </xdr:from>
    <xdr:ext cx="607291" cy="190500"/>
    <xdr:sp macro="" textlink="">
      <xdr:nvSpPr>
        <xdr:cNvPr id="442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9110000}"/>
            </a:ext>
          </a:extLst>
        </xdr:cNvPr>
        <xdr:cNvSpPr/>
      </xdr:nvSpPr>
      <xdr:spPr bwMode="auto">
        <a:xfrm>
          <a:off x="441739" y="13691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44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4A110000}"/>
            </a:ext>
          </a:extLst>
        </xdr:cNvPr>
        <xdr:cNvSpPr/>
      </xdr:nvSpPr>
      <xdr:spPr bwMode="auto">
        <a:xfrm>
          <a:off x="441739" y="1270414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44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B110000}"/>
            </a:ext>
          </a:extLst>
        </xdr:cNvPr>
        <xdr:cNvSpPr/>
      </xdr:nvSpPr>
      <xdr:spPr bwMode="auto">
        <a:xfrm>
          <a:off x="441739" y="12946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25400</xdr:rowOff>
    </xdr:from>
    <xdr:ext cx="607291" cy="190500"/>
    <xdr:sp macro="" textlink="">
      <xdr:nvSpPr>
        <xdr:cNvPr id="442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4C110000}"/>
            </a:ext>
          </a:extLst>
        </xdr:cNvPr>
        <xdr:cNvSpPr/>
      </xdr:nvSpPr>
      <xdr:spPr bwMode="auto">
        <a:xfrm>
          <a:off x="441739" y="13194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0500"/>
    <xdr:sp macro="" textlink="">
      <xdr:nvSpPr>
        <xdr:cNvPr id="442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D110000}"/>
            </a:ext>
          </a:extLst>
        </xdr:cNvPr>
        <xdr:cNvSpPr/>
      </xdr:nvSpPr>
      <xdr:spPr bwMode="auto">
        <a:xfrm>
          <a:off x="441739" y="1341782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6850"/>
    <xdr:sp macro="" textlink="">
      <xdr:nvSpPr>
        <xdr:cNvPr id="44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E110000}"/>
            </a:ext>
          </a:extLst>
        </xdr:cNvPr>
        <xdr:cNvSpPr/>
      </xdr:nvSpPr>
      <xdr:spPr bwMode="auto">
        <a:xfrm>
          <a:off x="441739" y="1341782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25400</xdr:rowOff>
    </xdr:from>
    <xdr:ext cx="607291" cy="190500"/>
    <xdr:sp macro="" textlink="">
      <xdr:nvSpPr>
        <xdr:cNvPr id="44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F110000}"/>
            </a:ext>
          </a:extLst>
        </xdr:cNvPr>
        <xdr:cNvSpPr/>
      </xdr:nvSpPr>
      <xdr:spPr bwMode="auto">
        <a:xfrm>
          <a:off x="441739" y="13691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0110000}"/>
            </a:ext>
          </a:extLst>
        </xdr:cNvPr>
        <xdr:cNvSpPr/>
      </xdr:nvSpPr>
      <xdr:spPr bwMode="auto">
        <a:xfrm>
          <a:off x="441739" y="13940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25400</xdr:rowOff>
    </xdr:from>
    <xdr:ext cx="607291" cy="190500"/>
    <xdr:sp macro="" textlink="">
      <xdr:nvSpPr>
        <xdr:cNvPr id="443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1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3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2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4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25400</xdr:rowOff>
    </xdr:from>
    <xdr:ext cx="607291" cy="190500"/>
    <xdr:sp macro="" textlink="">
      <xdr:nvSpPr>
        <xdr:cNvPr id="44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5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56110000}"/>
            </a:ext>
          </a:extLst>
        </xdr:cNvPr>
        <xdr:cNvSpPr/>
      </xdr:nvSpPr>
      <xdr:spPr bwMode="auto">
        <a:xfrm>
          <a:off x="441739" y="147416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3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57110000}"/>
            </a:ext>
          </a:extLst>
        </xdr:cNvPr>
        <xdr:cNvSpPr/>
      </xdr:nvSpPr>
      <xdr:spPr bwMode="auto">
        <a:xfrm>
          <a:off x="441739" y="15480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8110000}"/>
            </a:ext>
          </a:extLst>
        </xdr:cNvPr>
        <xdr:cNvSpPr/>
      </xdr:nvSpPr>
      <xdr:spPr bwMode="auto">
        <a:xfrm>
          <a:off x="441739" y="15455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9110000}"/>
            </a:ext>
          </a:extLst>
        </xdr:cNvPr>
        <xdr:cNvSpPr/>
      </xdr:nvSpPr>
      <xdr:spPr bwMode="auto">
        <a:xfrm>
          <a:off x="441739" y="15455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A110000}"/>
            </a:ext>
          </a:extLst>
        </xdr:cNvPr>
        <xdr:cNvSpPr/>
      </xdr:nvSpPr>
      <xdr:spPr bwMode="auto">
        <a:xfrm>
          <a:off x="441739" y="1498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B110000}"/>
            </a:ext>
          </a:extLst>
        </xdr:cNvPr>
        <xdr:cNvSpPr/>
      </xdr:nvSpPr>
      <xdr:spPr bwMode="auto">
        <a:xfrm>
          <a:off x="441739" y="15232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4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5C110000}"/>
            </a:ext>
          </a:extLst>
        </xdr:cNvPr>
        <xdr:cNvSpPr/>
      </xdr:nvSpPr>
      <xdr:spPr bwMode="auto">
        <a:xfrm>
          <a:off x="441739" y="147416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5"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5D110000}"/>
            </a:ext>
          </a:extLst>
        </xdr:cNvPr>
        <xdr:cNvSpPr/>
      </xdr:nvSpPr>
      <xdr:spPr bwMode="auto">
        <a:xfrm>
          <a:off x="441739" y="1498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E110000}"/>
            </a:ext>
          </a:extLst>
        </xdr:cNvPr>
        <xdr:cNvSpPr/>
      </xdr:nvSpPr>
      <xdr:spPr bwMode="auto">
        <a:xfrm>
          <a:off x="441739" y="15480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7"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5F110000}"/>
            </a:ext>
          </a:extLst>
        </xdr:cNvPr>
        <xdr:cNvSpPr/>
      </xdr:nvSpPr>
      <xdr:spPr bwMode="auto">
        <a:xfrm>
          <a:off x="441739" y="15232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4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60110000}"/>
            </a:ext>
          </a:extLst>
        </xdr:cNvPr>
        <xdr:cNvSpPr/>
      </xdr:nvSpPr>
      <xdr:spPr bwMode="auto">
        <a:xfrm>
          <a:off x="441739" y="147416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1110000}"/>
            </a:ext>
          </a:extLst>
        </xdr:cNvPr>
        <xdr:cNvSpPr/>
      </xdr:nvSpPr>
      <xdr:spPr bwMode="auto">
        <a:xfrm>
          <a:off x="441739" y="1498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0"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62110000}"/>
            </a:ext>
          </a:extLst>
        </xdr:cNvPr>
        <xdr:cNvSpPr/>
      </xdr:nvSpPr>
      <xdr:spPr bwMode="auto">
        <a:xfrm>
          <a:off x="441739" y="15232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1"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63110000}"/>
            </a:ext>
          </a:extLst>
        </xdr:cNvPr>
        <xdr:cNvSpPr/>
      </xdr:nvSpPr>
      <xdr:spPr bwMode="auto">
        <a:xfrm>
          <a:off x="441739" y="15455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52"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64110000}"/>
            </a:ext>
          </a:extLst>
        </xdr:cNvPr>
        <xdr:cNvSpPr/>
      </xdr:nvSpPr>
      <xdr:spPr bwMode="auto">
        <a:xfrm>
          <a:off x="441739" y="1545534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5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6110000}"/>
            </a:ext>
          </a:extLst>
        </xdr:cNvPr>
        <xdr:cNvSpPr/>
      </xdr:nvSpPr>
      <xdr:spPr bwMode="auto">
        <a:xfrm>
          <a:off x="441739" y="16226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67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8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9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A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B110000}"/>
            </a:ext>
          </a:extLst>
        </xdr:cNvPr>
        <xdr:cNvSpPr/>
      </xdr:nvSpPr>
      <xdr:spPr bwMode="auto">
        <a:xfrm>
          <a:off x="441739" y="16226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6C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6D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E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6F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70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1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2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3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4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5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6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7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7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78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79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A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7B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C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D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E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7F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8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80110000}"/>
            </a:ext>
          </a:extLst>
        </xdr:cNvPr>
        <xdr:cNvSpPr/>
      </xdr:nvSpPr>
      <xdr:spPr bwMode="auto">
        <a:xfrm>
          <a:off x="441739" y="17907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1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2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83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4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5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6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7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88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89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A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8B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8C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D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8E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8F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0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1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2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3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94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95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6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97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98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9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A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9B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9C110000}"/>
            </a:ext>
          </a:extLst>
        </xdr:cNvPr>
        <xdr:cNvSpPr/>
      </xdr:nvSpPr>
      <xdr:spPr bwMode="auto">
        <a:xfrm>
          <a:off x="441739" y="17907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9D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9E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9F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0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1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2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3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A4110000}"/>
            </a:ext>
          </a:extLst>
        </xdr:cNvPr>
        <xdr:cNvSpPr/>
      </xdr:nvSpPr>
      <xdr:spPr bwMode="auto">
        <a:xfrm>
          <a:off x="441739" y="211537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1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A5110000}"/>
            </a:ext>
          </a:extLst>
        </xdr:cNvPr>
        <xdr:cNvSpPr/>
      </xdr:nvSpPr>
      <xdr:spPr bwMode="auto">
        <a:xfrm>
          <a:off x="441739" y="211537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6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A7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8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9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A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AB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C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D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E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F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B1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B2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3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4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35"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B7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6"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B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7"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B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38"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BA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9"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B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0"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BC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1"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BD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42"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BE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3"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B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097"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0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098"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0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09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0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0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0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3"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0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0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0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8"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0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9"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0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10"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0E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1"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0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2"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1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3"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1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1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15"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13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6"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1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7"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1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19"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17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0"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1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1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3"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1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7"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1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8"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2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9"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2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0"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2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1"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2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32"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24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3"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2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4"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2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5"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2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6"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2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7"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2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8"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2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39"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2B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40"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2C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42"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2E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3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7"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3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8"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3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4"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4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4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4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4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85"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59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6"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5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5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6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6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6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7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8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8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2"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8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8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8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9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9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9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9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9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4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99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5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9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6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A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A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A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B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8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9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3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5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C0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C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C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4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4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6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5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7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C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C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A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C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D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5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E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C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D0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D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D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D4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6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7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A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7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DC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DD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E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D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0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8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4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6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7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A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C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8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D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E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0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4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6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7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127000</xdr:colOff>
      <xdr:row>61</xdr:row>
      <xdr:rowOff>0</xdr:rowOff>
    </xdr:from>
    <xdr:to>
      <xdr:col>1</xdr:col>
      <xdr:colOff>750166</xdr:colOff>
      <xdr:row>62</xdr:row>
      <xdr:rowOff>2934</xdr:rowOff>
    </xdr:to>
    <xdr:sp macro="" textlink="">
      <xdr:nvSpPr>
        <xdr:cNvPr id="48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0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89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89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62</xdr:row>
      <xdr:rowOff>2934</xdr:rowOff>
    </xdr:to>
    <xdr:sp macro="" textlink="">
      <xdr:nvSpPr>
        <xdr:cNvPr id="489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3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62</xdr:row>
      <xdr:rowOff>2934</xdr:rowOff>
    </xdr:to>
    <xdr:sp macro="" textlink="">
      <xdr:nvSpPr>
        <xdr:cNvPr id="490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26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2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2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2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61</xdr:row>
      <xdr:rowOff>0</xdr:rowOff>
    </xdr:from>
    <xdr:ext cx="607291" cy="190500"/>
    <xdr:sp macro="" textlink="">
      <xdr:nvSpPr>
        <xdr:cNvPr id="490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0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1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E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3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1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31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3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3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1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34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3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26"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3E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7"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3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8"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4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29"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41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0"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4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1"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4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2"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4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33"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45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4"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4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5"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4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4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4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4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4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0"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4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4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4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4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5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5"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5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6"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5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47"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53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8"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5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9"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5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0"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5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5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52"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58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3"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5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4"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5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55"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5B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6"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5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5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8"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5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9"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5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0"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6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1"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6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2"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6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3"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6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64"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64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5"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6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6"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6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7"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6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8"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6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9"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6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0"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6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71"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6B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72"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6C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73"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6D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6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6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6"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7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7"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7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9"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7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7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7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88"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7C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9"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7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0"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7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8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8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8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7"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9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A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A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A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A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A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A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A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A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3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AF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B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B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B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B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B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B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5"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B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013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1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2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5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3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C413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C5130000}"/>
            </a:ext>
          </a:extLst>
        </xdr:cNvPr>
        <xdr:cNvSpPr/>
      </xdr:nvSpPr>
      <xdr:spPr bwMode="auto">
        <a:xfrm>
          <a:off x="441325" y="443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6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7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8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9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A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7"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CB130000}"/>
            </a:ext>
          </a:extLst>
        </xdr:cNvPr>
        <xdr:cNvSpPr/>
      </xdr:nvSpPr>
      <xdr:spPr bwMode="auto">
        <a:xfrm>
          <a:off x="441325" y="443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C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D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E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6850"/>
    <xdr:sp macro="" textlink="">
      <xdr:nvSpPr>
        <xdr:cNvPr id="50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F130000}"/>
            </a:ext>
          </a:extLst>
        </xdr:cNvPr>
        <xdr:cNvSpPr/>
      </xdr:nvSpPr>
      <xdr:spPr bwMode="auto">
        <a:xfrm>
          <a:off x="137477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0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1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6850"/>
    <xdr:sp macro="" textlink="">
      <xdr:nvSpPr>
        <xdr:cNvPr id="507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2130000}"/>
            </a:ext>
          </a:extLst>
        </xdr:cNvPr>
        <xdr:cNvSpPr/>
      </xdr:nvSpPr>
      <xdr:spPr bwMode="auto">
        <a:xfrm>
          <a:off x="137477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3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4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5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6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7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8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B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8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DE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D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E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4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8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0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F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0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F5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0"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F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2"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F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F9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F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1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FD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0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1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2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3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4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05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6"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06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7"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7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8"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08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914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A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0B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0C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D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E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F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0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3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11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12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3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14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15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6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17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18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4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1914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A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B14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C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D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E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F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014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5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1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2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3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5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4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5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6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7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8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9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A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B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C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D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2E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2F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0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1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2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3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4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5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6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7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8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9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3A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3B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C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D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E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F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40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1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8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2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3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4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45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6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7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8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9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1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4B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0</xdr:rowOff>
    </xdr:from>
    <xdr:ext cx="607291" cy="190500"/>
    <xdr:sp macro="" textlink="">
      <xdr:nvSpPr>
        <xdr:cNvPr id="519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C140000}"/>
            </a:ext>
          </a:extLst>
        </xdr:cNvPr>
        <xdr:cNvSpPr/>
      </xdr:nvSpPr>
      <xdr:spPr bwMode="auto">
        <a:xfrm>
          <a:off x="441325" y="4495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0</xdr:rowOff>
    </xdr:from>
    <xdr:ext cx="607291" cy="196850"/>
    <xdr:sp macro="" textlink="">
      <xdr:nvSpPr>
        <xdr:cNvPr id="519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D140000}"/>
            </a:ext>
          </a:extLst>
        </xdr:cNvPr>
        <xdr:cNvSpPr/>
      </xdr:nvSpPr>
      <xdr:spPr bwMode="auto">
        <a:xfrm>
          <a:off x="441325" y="4495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19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E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1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F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20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0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2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51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2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20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53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0500"/>
    <xdr:sp macro="" textlink="">
      <xdr:nvSpPr>
        <xdr:cNvPr id="520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4140000}"/>
            </a:ext>
          </a:extLst>
        </xdr:cNvPr>
        <xdr:cNvSpPr/>
      </xdr:nvSpPr>
      <xdr:spPr bwMode="auto">
        <a:xfrm>
          <a:off x="441325" y="4257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0500"/>
    <xdr:sp macro="" textlink="">
      <xdr:nvSpPr>
        <xdr:cNvPr id="52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5140000}"/>
            </a:ext>
          </a:extLst>
        </xdr:cNvPr>
        <xdr:cNvSpPr/>
      </xdr:nvSpPr>
      <xdr:spPr bwMode="auto">
        <a:xfrm>
          <a:off x="441325" y="4257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20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6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0500"/>
    <xdr:sp macro="" textlink="">
      <xdr:nvSpPr>
        <xdr:cNvPr id="52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57140000}"/>
            </a:ext>
          </a:extLst>
        </xdr:cNvPr>
        <xdr:cNvSpPr/>
      </xdr:nvSpPr>
      <xdr:spPr bwMode="auto">
        <a:xfrm>
          <a:off x="441325" y="4257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6850"/>
    <xdr:sp macro="" textlink="">
      <xdr:nvSpPr>
        <xdr:cNvPr id="52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58140000}"/>
            </a:ext>
          </a:extLst>
        </xdr:cNvPr>
        <xdr:cNvSpPr/>
      </xdr:nvSpPr>
      <xdr:spPr bwMode="auto">
        <a:xfrm>
          <a:off x="441325" y="4257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9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2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A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5B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C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D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E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2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F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1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61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1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62140000}"/>
            </a:ext>
          </a:extLst>
        </xdr:cNvPr>
        <xdr:cNvSpPr/>
      </xdr:nvSpPr>
      <xdr:spPr bwMode="auto">
        <a:xfrm>
          <a:off x="441325" y="2519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1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63140000}"/>
            </a:ext>
          </a:extLst>
        </xdr:cNvPr>
        <xdr:cNvSpPr/>
      </xdr:nvSpPr>
      <xdr:spPr bwMode="auto">
        <a:xfrm>
          <a:off x="441325" y="25193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4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5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6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67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8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69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A140000}"/>
            </a:ext>
          </a:extLst>
        </xdr:cNvPr>
        <xdr:cNvSpPr/>
      </xdr:nvSpPr>
      <xdr:spPr bwMode="auto">
        <a:xfrm>
          <a:off x="441325" y="24955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B140000}"/>
            </a:ext>
          </a:extLst>
        </xdr:cNvPr>
        <xdr:cNvSpPr/>
      </xdr:nvSpPr>
      <xdr:spPr bwMode="auto">
        <a:xfrm>
          <a:off x="441325" y="24955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C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6D140000}"/>
            </a:ext>
          </a:extLst>
        </xdr:cNvPr>
        <xdr:cNvSpPr/>
      </xdr:nvSpPr>
      <xdr:spPr bwMode="auto">
        <a:xfrm>
          <a:off x="441325" y="24955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6E140000}"/>
            </a:ext>
          </a:extLst>
        </xdr:cNvPr>
        <xdr:cNvSpPr/>
      </xdr:nvSpPr>
      <xdr:spPr bwMode="auto">
        <a:xfrm>
          <a:off x="441325" y="249555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F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0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71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2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3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74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5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6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77140000}"/>
            </a:ext>
          </a:extLst>
        </xdr:cNvPr>
        <xdr:cNvSpPr/>
      </xdr:nvSpPr>
      <xdr:spPr bwMode="auto">
        <a:xfrm>
          <a:off x="441739" y="26504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4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78140000}"/>
            </a:ext>
          </a:extLst>
        </xdr:cNvPr>
        <xdr:cNvSpPr/>
      </xdr:nvSpPr>
      <xdr:spPr bwMode="auto">
        <a:xfrm>
          <a:off x="441739" y="2650434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79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A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B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7C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D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E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F140000}"/>
            </a:ext>
          </a:extLst>
        </xdr:cNvPr>
        <xdr:cNvSpPr/>
      </xdr:nvSpPr>
      <xdr:spPr bwMode="auto">
        <a:xfrm>
          <a:off x="441739" y="262724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0140000}"/>
            </a:ext>
          </a:extLst>
        </xdr:cNvPr>
        <xdr:cNvSpPr/>
      </xdr:nvSpPr>
      <xdr:spPr bwMode="auto">
        <a:xfrm>
          <a:off x="441739" y="262724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1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82140000}"/>
            </a:ext>
          </a:extLst>
        </xdr:cNvPr>
        <xdr:cNvSpPr/>
      </xdr:nvSpPr>
      <xdr:spPr bwMode="auto">
        <a:xfrm>
          <a:off x="441739" y="262724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5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83140000}"/>
            </a:ext>
          </a:extLst>
        </xdr:cNvPr>
        <xdr:cNvSpPr/>
      </xdr:nvSpPr>
      <xdr:spPr bwMode="auto">
        <a:xfrm>
          <a:off x="441739" y="2627243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4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5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86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7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8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9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A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B8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B9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BA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BB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BC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BD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BE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1"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BF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12"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0140000}"/>
            </a:ext>
          </a:extLst>
        </xdr:cNvPr>
        <xdr:cNvSpPr/>
      </xdr:nvSpPr>
      <xdr:spPr bwMode="auto">
        <a:xfrm>
          <a:off x="441739" y="27597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1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2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C3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4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5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6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C7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8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2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9140000}"/>
            </a:ext>
          </a:extLst>
        </xdr:cNvPr>
        <xdr:cNvSpPr/>
      </xdr:nvSpPr>
      <xdr:spPr bwMode="auto">
        <a:xfrm>
          <a:off x="441739" y="27597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A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B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CC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D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E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F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0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1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2140000}"/>
            </a:ext>
          </a:extLst>
        </xdr:cNvPr>
        <xdr:cNvSpPr/>
      </xdr:nvSpPr>
      <xdr:spPr bwMode="auto">
        <a:xfrm>
          <a:off x="441739" y="27597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B0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B5110000}"/>
            </a:ext>
          </a:extLst>
        </xdr:cNvPr>
        <xdr:cNvSpPr/>
      </xdr:nvSpPr>
      <xdr:spPr bwMode="auto">
        <a:xfrm>
          <a:off x="441739" y="288400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3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B6110000}"/>
            </a:ext>
          </a:extLst>
        </xdr:cNvPr>
        <xdr:cNvSpPr/>
      </xdr:nvSpPr>
      <xdr:spPr bwMode="auto">
        <a:xfrm>
          <a:off x="441739" y="2884004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811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9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A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B11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C11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D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E110000}"/>
            </a:ext>
          </a:extLst>
        </xdr:cNvPr>
        <xdr:cNvSpPr/>
      </xdr:nvSpPr>
      <xdr:spPr bwMode="auto">
        <a:xfrm>
          <a:off x="441739" y="286081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F110000}"/>
            </a:ext>
          </a:extLst>
        </xdr:cNvPr>
        <xdr:cNvSpPr/>
      </xdr:nvSpPr>
      <xdr:spPr bwMode="auto">
        <a:xfrm>
          <a:off x="441739" y="286081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013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1130000}"/>
            </a:ext>
          </a:extLst>
        </xdr:cNvPr>
        <xdr:cNvSpPr/>
      </xdr:nvSpPr>
      <xdr:spPr bwMode="auto">
        <a:xfrm>
          <a:off x="441739" y="286081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86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2130000}"/>
            </a:ext>
          </a:extLst>
        </xdr:cNvPr>
        <xdr:cNvSpPr/>
      </xdr:nvSpPr>
      <xdr:spPr bwMode="auto">
        <a:xfrm>
          <a:off x="441739" y="286081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3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413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5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6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7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8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913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0A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B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87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C130000}"/>
            </a:ext>
          </a:extLst>
        </xdr:cNvPr>
        <xdr:cNvSpPr/>
      </xdr:nvSpPr>
      <xdr:spPr bwMode="auto">
        <a:xfrm>
          <a:off x="441739" y="3062908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D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E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F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0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1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12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3130000}"/>
            </a:ext>
          </a:extLst>
        </xdr:cNvPr>
        <xdr:cNvSpPr/>
      </xdr:nvSpPr>
      <xdr:spPr bwMode="auto">
        <a:xfrm>
          <a:off x="441739" y="29933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4130000}"/>
            </a:ext>
          </a:extLst>
        </xdr:cNvPr>
        <xdr:cNvSpPr/>
      </xdr:nvSpPr>
      <xdr:spPr bwMode="auto">
        <a:xfrm>
          <a:off x="441739" y="29933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5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16130000}"/>
            </a:ext>
          </a:extLst>
        </xdr:cNvPr>
        <xdr:cNvSpPr/>
      </xdr:nvSpPr>
      <xdr:spPr bwMode="auto">
        <a:xfrm>
          <a:off x="441739" y="29933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88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17130000}"/>
            </a:ext>
          </a:extLst>
        </xdr:cNvPr>
        <xdr:cNvSpPr/>
      </xdr:nvSpPr>
      <xdr:spPr bwMode="auto">
        <a:xfrm>
          <a:off x="441739" y="2993334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8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9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A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B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C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D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E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1F13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B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C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8D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E140000}"/>
            </a:ext>
          </a:extLst>
        </xdr:cNvPr>
        <xdr:cNvSpPr/>
      </xdr:nvSpPr>
      <xdr:spPr bwMode="auto">
        <a:xfrm>
          <a:off x="441739" y="301652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F140000}"/>
            </a:ext>
          </a:extLst>
        </xdr:cNvPr>
        <xdr:cNvSpPr/>
      </xdr:nvSpPr>
      <xdr:spPr bwMode="auto">
        <a:xfrm>
          <a:off x="441739" y="301652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0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91140000}"/>
            </a:ext>
          </a:extLst>
        </xdr:cNvPr>
        <xdr:cNvSpPr/>
      </xdr:nvSpPr>
      <xdr:spPr bwMode="auto">
        <a:xfrm>
          <a:off x="441739" y="301652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6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92140000}"/>
            </a:ext>
          </a:extLst>
        </xdr:cNvPr>
        <xdr:cNvSpPr/>
      </xdr:nvSpPr>
      <xdr:spPr bwMode="auto">
        <a:xfrm>
          <a:off x="441739" y="3016526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3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4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5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0"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6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7140000}"/>
            </a:ext>
          </a:extLst>
        </xdr:cNvPr>
        <xdr:cNvSpPr/>
      </xdr:nvSpPr>
      <xdr:spPr bwMode="auto">
        <a:xfrm>
          <a:off x="441739" y="303971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8140000}"/>
            </a:ext>
          </a:extLst>
        </xdr:cNvPr>
        <xdr:cNvSpPr/>
      </xdr:nvSpPr>
      <xdr:spPr bwMode="auto">
        <a:xfrm>
          <a:off x="441739" y="303971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9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9A140000}"/>
            </a:ext>
          </a:extLst>
        </xdr:cNvPr>
        <xdr:cNvSpPr/>
      </xdr:nvSpPr>
      <xdr:spPr bwMode="auto">
        <a:xfrm>
          <a:off x="441739" y="303971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7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9B140000}"/>
            </a:ext>
          </a:extLst>
        </xdr:cNvPr>
        <xdr:cNvSpPr/>
      </xdr:nvSpPr>
      <xdr:spPr bwMode="auto">
        <a:xfrm>
          <a:off x="441739" y="30397174"/>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C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D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E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F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0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1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2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A3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8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A4140000}"/>
            </a:ext>
          </a:extLst>
        </xdr:cNvPr>
        <xdr:cNvSpPr/>
      </xdr:nvSpPr>
      <xdr:spPr bwMode="auto">
        <a:xfrm>
          <a:off x="441739" y="3062908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A5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A6140000}"/>
            </a:ext>
          </a:extLst>
        </xdr:cNvPr>
        <xdr:cNvSpPr/>
      </xdr:nvSpPr>
      <xdr:spPr bwMode="auto">
        <a:xfrm>
          <a:off x="441739" y="265954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8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A7140000}"/>
            </a:ext>
          </a:extLst>
        </xdr:cNvPr>
        <xdr:cNvSpPr/>
      </xdr:nvSpPr>
      <xdr:spPr bwMode="auto">
        <a:xfrm>
          <a:off x="441739" y="2659545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8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9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A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AB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C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AD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E140000}"/>
            </a:ext>
          </a:extLst>
        </xdr:cNvPr>
        <xdr:cNvSpPr/>
      </xdr:nvSpPr>
      <xdr:spPr bwMode="auto">
        <a:xfrm>
          <a:off x="441739" y="263635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F140000}"/>
            </a:ext>
          </a:extLst>
        </xdr:cNvPr>
        <xdr:cNvSpPr/>
      </xdr:nvSpPr>
      <xdr:spPr bwMode="auto">
        <a:xfrm>
          <a:off x="441739" y="263635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B0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B1140000}"/>
            </a:ext>
          </a:extLst>
        </xdr:cNvPr>
        <xdr:cNvSpPr/>
      </xdr:nvSpPr>
      <xdr:spPr bwMode="auto">
        <a:xfrm>
          <a:off x="441739" y="263635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9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B2140000}"/>
            </a:ext>
          </a:extLst>
        </xdr:cNvPr>
        <xdr:cNvSpPr/>
      </xdr:nvSpPr>
      <xdr:spPr bwMode="auto">
        <a:xfrm>
          <a:off x="441739" y="2636354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B3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4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B5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6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7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3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4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5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6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3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714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8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9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A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DB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C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D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E140000}"/>
            </a:ext>
          </a:extLst>
        </xdr:cNvPr>
        <xdr:cNvSpPr/>
      </xdr:nvSpPr>
      <xdr:spPr bwMode="auto">
        <a:xfrm>
          <a:off x="441739" y="301983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F140000}"/>
            </a:ext>
          </a:extLst>
        </xdr:cNvPr>
        <xdr:cNvSpPr/>
      </xdr:nvSpPr>
      <xdr:spPr bwMode="auto">
        <a:xfrm>
          <a:off x="441739" y="301983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0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1140000}"/>
            </a:ext>
          </a:extLst>
        </xdr:cNvPr>
        <xdr:cNvSpPr/>
      </xdr:nvSpPr>
      <xdr:spPr bwMode="auto">
        <a:xfrm>
          <a:off x="441739" y="301983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4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2140000}"/>
            </a:ext>
          </a:extLst>
        </xdr:cNvPr>
        <xdr:cNvSpPr/>
      </xdr:nvSpPr>
      <xdr:spPr bwMode="auto">
        <a:xfrm>
          <a:off x="441739" y="3019839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3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4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5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6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7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8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9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A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B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C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D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E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F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0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1"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F1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62"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F214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3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4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5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6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7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8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9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FA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7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FB14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C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D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E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F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0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1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2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3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8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415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206375"/>
    <xdr:sp macro="" textlink="">
      <xdr:nvSpPr>
        <xdr:cNvPr id="56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7160000}"/>
            </a:ext>
          </a:extLst>
        </xdr:cNvPr>
        <xdr:cNvSpPr/>
      </xdr:nvSpPr>
      <xdr:spPr bwMode="auto">
        <a:xfrm>
          <a:off x="445549" y="22098000"/>
          <a:ext cx="609196" cy="2063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8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9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206375"/>
    <xdr:sp macro="" textlink="">
      <xdr:nvSpPr>
        <xdr:cNvPr id="567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A160000}"/>
            </a:ext>
          </a:extLst>
        </xdr:cNvPr>
        <xdr:cNvSpPr/>
      </xdr:nvSpPr>
      <xdr:spPr bwMode="auto">
        <a:xfrm>
          <a:off x="445549" y="22098000"/>
          <a:ext cx="609196" cy="2063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B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C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206375"/>
    <xdr:sp macro="" textlink="">
      <xdr:nvSpPr>
        <xdr:cNvPr id="567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2D160000}"/>
            </a:ext>
          </a:extLst>
        </xdr:cNvPr>
        <xdr:cNvSpPr/>
      </xdr:nvSpPr>
      <xdr:spPr bwMode="auto">
        <a:xfrm>
          <a:off x="445549" y="22098000"/>
          <a:ext cx="609196" cy="2063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2E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F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8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0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8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1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8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2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68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5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3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68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38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3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3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69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3B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2"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3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01"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45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2"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4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3"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4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04"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48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5"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4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6"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4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7"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4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08"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4C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9"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4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0"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4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4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5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5"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5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5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5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0"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5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1"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5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22"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5A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3"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5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4"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5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5"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5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6"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5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27"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5F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8"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6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9"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6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30"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62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1"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6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6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3"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6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4"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6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5"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6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6"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6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7"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6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8"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6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39"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6B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0"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6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1"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6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2"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6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3"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6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4"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7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5"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7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46"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72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47"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73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48"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74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9"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7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7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1"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7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2"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7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4"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7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7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7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63"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83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4"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8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5"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8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9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A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3"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A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A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A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A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A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B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9"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B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0"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B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B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2"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B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B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14"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B6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5"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B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6"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B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7"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B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8"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B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0"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B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1"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2"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6"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C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C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C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C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7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3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B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C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C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CE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C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D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D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4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4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8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F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6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E5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2"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E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E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9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6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D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7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5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7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6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7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7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8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8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38100</xdr:colOff>
      <xdr:row>49</xdr:row>
      <xdr:rowOff>47625</xdr:rowOff>
    </xdr:from>
    <xdr:to>
      <xdr:col>10</xdr:col>
      <xdr:colOff>19245</xdr:colOff>
      <xdr:row>61</xdr:row>
      <xdr:rowOff>44450</xdr:rowOff>
    </xdr:to>
    <xdr:pic>
      <xdr:nvPicPr>
        <xdr:cNvPr id="5632" name="図 5631">
          <a:extLst>
            <a:ext uri="{FF2B5EF4-FFF2-40B4-BE49-F238E27FC236}">
              <a16:creationId xmlns:a16="http://schemas.microsoft.com/office/drawing/2014/main" id="{00000000-0008-0000-0000-00000016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2425" y="9734550"/>
          <a:ext cx="5839020" cy="262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127000</xdr:colOff>
      <xdr:row>104</xdr:row>
      <xdr:rowOff>0</xdr:rowOff>
    </xdr:from>
    <xdr:to>
      <xdr:col>1</xdr:col>
      <xdr:colOff>743567</xdr:colOff>
      <xdr:row>104</xdr:row>
      <xdr:rowOff>220345</xdr:rowOff>
    </xdr:to>
    <xdr:sp macro="" textlink="">
      <xdr:nvSpPr>
        <xdr:cNvPr id="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2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0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0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220345</xdr:rowOff>
    </xdr:to>
    <xdr:sp macro="" textlink="">
      <xdr:nvSpPr>
        <xdr:cNvPr id="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05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0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220345</xdr:rowOff>
    </xdr:to>
    <xdr:sp macro="" textlink="">
      <xdr:nvSpPr>
        <xdr:cNvPr id="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8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0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0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0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0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0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104</xdr:row>
      <xdr:rowOff>0</xdr:rowOff>
    </xdr:from>
    <xdr:ext cx="607291" cy="190500"/>
    <xdr:sp macro="" textlink="">
      <xdr:nvSpPr>
        <xdr:cNvPr id="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0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0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1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1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13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1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1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1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1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1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1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1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20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2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2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23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2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2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2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27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2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2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2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2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2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3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3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5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35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3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3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3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3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5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3A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3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3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6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3D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3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3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4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4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4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4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4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4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46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4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4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4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4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4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4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4D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4E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4F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5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5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5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5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5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9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5E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5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6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7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7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7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7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7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7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7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8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8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8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8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8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8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8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8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8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8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8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8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8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9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91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9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9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9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9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9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9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9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9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A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6850"/>
    <xdr:sp macro="" textlink="">
      <xdr:nvSpPr>
        <xdr:cNvPr id="1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2000000}"/>
            </a:ext>
          </a:extLst>
        </xdr:cNvPr>
        <xdr:cNvSpPr/>
      </xdr:nvSpPr>
      <xdr:spPr bwMode="auto">
        <a:xfrm>
          <a:off x="12414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3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A4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6850"/>
    <xdr:sp macro="" textlink="">
      <xdr:nvSpPr>
        <xdr:cNvPr id="16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A5000000}"/>
            </a:ext>
          </a:extLst>
        </xdr:cNvPr>
        <xdr:cNvSpPr/>
      </xdr:nvSpPr>
      <xdr:spPr bwMode="auto">
        <a:xfrm>
          <a:off x="12414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A6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A7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8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9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A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A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7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AE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A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B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7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1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B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B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B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B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B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8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7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B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B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B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8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BB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B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B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B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B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C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C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2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C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8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C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C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C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C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C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C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D0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D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8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D9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DA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1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DB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C00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DD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DE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F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0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2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3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4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5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0"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E6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E7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2"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E8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E900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EA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B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C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D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E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F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0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1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2"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F2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3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F4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5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6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F7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F8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4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9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A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B00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C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D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E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F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001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8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9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A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C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D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E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F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8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9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B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C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D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E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0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8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A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B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C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D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F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0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9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A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B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C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E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F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0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7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8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9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A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B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C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D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E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F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0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1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2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3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4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5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6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7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8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9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A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B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C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D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E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F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0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1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2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3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4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5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6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7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8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9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64"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6C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5"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6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6"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6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67"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6F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8"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7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9"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7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0"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7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71"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73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2"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7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3"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7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7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7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7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7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8"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7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7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3"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7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4"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8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85"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81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6"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8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7"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8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8"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8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9"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8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90"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86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1"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8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2"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8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93"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89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4"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8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5"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6"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8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7"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8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8"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8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9"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8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0"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9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1"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9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02"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92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3"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9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4"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9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5"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9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6"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9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7"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9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8"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9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09"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99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10"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9A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11"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9B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2"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9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3"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4"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9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5"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9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7"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A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A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A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26"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AA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7"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A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8"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A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B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5"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C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6"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D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D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2"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D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5"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D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6"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77"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DD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8"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D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E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E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E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E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E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E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E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E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E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4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E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0</xdr:rowOff>
    </xdr:from>
    <xdr:ext cx="607291" cy="190500"/>
    <xdr:sp macro="" textlink="">
      <xdr:nvSpPr>
        <xdr:cNvPr id="4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EF010000}"/>
            </a:ext>
          </a:extLst>
        </xdr:cNvPr>
        <xdr:cNvSpPr/>
      </xdr:nvSpPr>
      <xdr:spPr bwMode="auto">
        <a:xfrm>
          <a:off x="441325" y="19792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0</xdr:rowOff>
    </xdr:from>
    <xdr:ext cx="607291" cy="196850"/>
    <xdr:sp macro="" textlink="">
      <xdr:nvSpPr>
        <xdr:cNvPr id="4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0010000}"/>
            </a:ext>
          </a:extLst>
        </xdr:cNvPr>
        <xdr:cNvSpPr/>
      </xdr:nvSpPr>
      <xdr:spPr bwMode="auto">
        <a:xfrm>
          <a:off x="441325" y="197929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49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101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49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2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49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3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50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401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0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5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50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F6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0500"/>
    <xdr:sp macro="" textlink="">
      <xdr:nvSpPr>
        <xdr:cNvPr id="50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7010000}"/>
            </a:ext>
          </a:extLst>
        </xdr:cNvPr>
        <xdr:cNvSpPr/>
      </xdr:nvSpPr>
      <xdr:spPr bwMode="auto">
        <a:xfrm>
          <a:off x="441325" y="19545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0500"/>
    <xdr:sp macro="" textlink="">
      <xdr:nvSpPr>
        <xdr:cNvPr id="50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8010000}"/>
            </a:ext>
          </a:extLst>
        </xdr:cNvPr>
        <xdr:cNvSpPr/>
      </xdr:nvSpPr>
      <xdr:spPr bwMode="auto">
        <a:xfrm>
          <a:off x="441325" y="19545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50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9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0500"/>
    <xdr:sp macro="" textlink="">
      <xdr:nvSpPr>
        <xdr:cNvPr id="50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FA010000}"/>
            </a:ext>
          </a:extLst>
        </xdr:cNvPr>
        <xdr:cNvSpPr/>
      </xdr:nvSpPr>
      <xdr:spPr bwMode="auto">
        <a:xfrm>
          <a:off x="441325" y="19545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6850"/>
    <xdr:sp macro="" textlink="">
      <xdr:nvSpPr>
        <xdr:cNvPr id="50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B010000}"/>
            </a:ext>
          </a:extLst>
        </xdr:cNvPr>
        <xdr:cNvSpPr/>
      </xdr:nvSpPr>
      <xdr:spPr bwMode="auto">
        <a:xfrm>
          <a:off x="441325" y="19545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0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C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50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D01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E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F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002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0102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51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202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15"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03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16"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0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17"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0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18"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06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19"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0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0"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0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1"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0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22"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0A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3"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0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4"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0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5"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0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6"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0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0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1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9"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1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1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1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1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1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4"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1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5"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1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36"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18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7"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1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8"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1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9"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1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1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41"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1D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2"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1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3"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1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4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20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2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2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7"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2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8"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2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9"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2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0"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2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1"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2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2"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2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53"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29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4"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2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5"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2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6"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2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7"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2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8"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2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9"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2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60"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30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61"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31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62"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32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3"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3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3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5"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3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6"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3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3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8"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3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3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3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3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3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4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77"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41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8"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4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9"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4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4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4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4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4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4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4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4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4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4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5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5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5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5"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5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5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5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5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5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5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5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5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5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6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6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6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6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6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6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7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5"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7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6"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7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7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628"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74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9"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7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7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1"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7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2"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7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4"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7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7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7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8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1"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8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2"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8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5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4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86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4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7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4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8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6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9020000}"/>
            </a:ext>
          </a:extLst>
        </xdr:cNvPr>
        <xdr:cNvSpPr/>
      </xdr:nvSpPr>
      <xdr:spPr bwMode="auto">
        <a:xfrm>
          <a:off x="44132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A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6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B020000}"/>
            </a:ext>
          </a:extLst>
        </xdr:cNvPr>
        <xdr:cNvSpPr/>
      </xdr:nvSpPr>
      <xdr:spPr bwMode="auto">
        <a:xfrm>
          <a:off x="44132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5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C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5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D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E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5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F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0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91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2020000}"/>
            </a:ext>
          </a:extLst>
        </xdr:cNvPr>
        <xdr:cNvSpPr/>
      </xdr:nvSpPr>
      <xdr:spPr bwMode="auto">
        <a:xfrm>
          <a:off x="44132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3020000}"/>
            </a:ext>
          </a:extLst>
        </xdr:cNvPr>
        <xdr:cNvSpPr/>
      </xdr:nvSpPr>
      <xdr:spPr bwMode="auto">
        <a:xfrm>
          <a:off x="44132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6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4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5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6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6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6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97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6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98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6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99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A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B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6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9C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6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9D020000}"/>
            </a:ext>
          </a:extLst>
        </xdr:cNvPr>
        <xdr:cNvSpPr/>
      </xdr:nvSpPr>
      <xdr:spPr bwMode="auto">
        <a:xfrm>
          <a:off x="44132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6850"/>
    <xdr:sp macro="" textlink="">
      <xdr:nvSpPr>
        <xdr:cNvPr id="67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9E020000}"/>
            </a:ext>
          </a:extLst>
        </xdr:cNvPr>
        <xdr:cNvSpPr/>
      </xdr:nvSpPr>
      <xdr:spPr bwMode="auto">
        <a:xfrm>
          <a:off x="441325" y="95059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F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0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7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1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7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2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31750</xdr:rowOff>
    </xdr:from>
    <xdr:ext cx="607291" cy="196850"/>
    <xdr:sp macro="" textlink="">
      <xdr:nvSpPr>
        <xdr:cNvPr id="67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3020000}"/>
            </a:ext>
          </a:extLst>
        </xdr:cNvPr>
        <xdr:cNvSpPr/>
      </xdr:nvSpPr>
      <xdr:spPr bwMode="auto">
        <a:xfrm>
          <a:off x="137477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7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4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31750</xdr:rowOff>
    </xdr:from>
    <xdr:ext cx="607291" cy="196850"/>
    <xdr:sp macro="" textlink="">
      <xdr:nvSpPr>
        <xdr:cNvPr id="6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5020000}"/>
            </a:ext>
          </a:extLst>
        </xdr:cNvPr>
        <xdr:cNvSpPr/>
      </xdr:nvSpPr>
      <xdr:spPr bwMode="auto">
        <a:xfrm>
          <a:off x="137477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6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7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A7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A8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8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A9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A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B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C020000}"/>
            </a:ext>
          </a:extLst>
        </xdr:cNvPr>
        <xdr:cNvSpPr/>
      </xdr:nvSpPr>
      <xdr:spPr bwMode="auto">
        <a:xfrm>
          <a:off x="137477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D020000}"/>
            </a:ext>
          </a:extLst>
        </xdr:cNvPr>
        <xdr:cNvSpPr/>
      </xdr:nvSpPr>
      <xdr:spPr bwMode="auto">
        <a:xfrm>
          <a:off x="137477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8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E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8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F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0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8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B1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9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B2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9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B3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4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9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B5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B6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B7020000}"/>
            </a:ext>
          </a:extLst>
        </xdr:cNvPr>
        <xdr:cNvSpPr/>
      </xdr:nvSpPr>
      <xdr:spPr bwMode="auto">
        <a:xfrm>
          <a:off x="137477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6850"/>
    <xdr:sp macro="" textlink="">
      <xdr:nvSpPr>
        <xdr:cNvPr id="6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B8020000}"/>
            </a:ext>
          </a:extLst>
        </xdr:cNvPr>
        <xdr:cNvSpPr/>
      </xdr:nvSpPr>
      <xdr:spPr bwMode="auto">
        <a:xfrm>
          <a:off x="1374775" y="95059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6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9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6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A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6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B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C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D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E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F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0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1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2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3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4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5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6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7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8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9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A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B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C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D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E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F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0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1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2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3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4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5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6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7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8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9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A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B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C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D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E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F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0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2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3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4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5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6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7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8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9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A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B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C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D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E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F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0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1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2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3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4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5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6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7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8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9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A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B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C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D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E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F02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0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1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2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3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4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5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7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8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9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A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C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D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E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F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1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2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3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4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7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9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B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C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7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7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E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7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0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1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2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3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5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6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7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8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A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B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D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F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0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1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2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4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5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6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7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9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A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C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E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F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0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1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2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3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4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5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6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7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8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9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A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B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C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D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E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F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0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1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2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3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4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5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6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7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8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9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A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B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C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D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E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F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0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1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2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3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4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5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6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7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8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9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A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B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C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D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E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F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0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1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2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3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4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5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6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7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8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9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A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B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C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D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E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F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0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8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1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8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2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8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3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9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4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9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5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6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7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8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9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A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B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C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D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E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F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0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1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2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3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4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5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6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7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8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9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A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B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C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D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E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F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0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1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2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3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4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5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6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7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8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9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A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B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C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D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E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F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0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1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2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3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4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5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6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7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8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9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A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B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C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D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E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F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0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1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2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3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4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5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6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7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8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9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A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B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C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D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E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F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0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1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2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3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4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5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6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7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8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9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A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B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C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D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E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F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99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E0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E1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E2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99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E3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E4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E5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E6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99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E7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E8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E9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A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EB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C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D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EE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F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F0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1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2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F3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F4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1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F5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F6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F7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F8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9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1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FA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FB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FC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2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FD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FE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F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0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0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0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0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0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0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06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0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0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0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0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0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0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0D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0E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0F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1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1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1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1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1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1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1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1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1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1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5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1E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1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2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2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2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2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4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4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4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4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4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4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4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4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4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4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10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51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5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5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5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5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2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2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6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2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62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6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6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2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65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6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6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6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2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69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6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6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6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6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7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7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7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7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4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77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7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7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7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7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4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7C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7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7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5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7F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8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8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8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8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8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8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8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88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8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8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8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8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8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8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8F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90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91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9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9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9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9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9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9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8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A0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A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A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B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B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C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C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C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C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D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23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D3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D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D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D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D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D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D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E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E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5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E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5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E4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E5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E6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5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E7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E8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E9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EA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5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EB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EC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ED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E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EF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F0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F1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F2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3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F4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5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6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F7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F8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7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F9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FA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FB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FC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D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7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FE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FF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0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8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01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0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0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0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0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0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0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0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0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0A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0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0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0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0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0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1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11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12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13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1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1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1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1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1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1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1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1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1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1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2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2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31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22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2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2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2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4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4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4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4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4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4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5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5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5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36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55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5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5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5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5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6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6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6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8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8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6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6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7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8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9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A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B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C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D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E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F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3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0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7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39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73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7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7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3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6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7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7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E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8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0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81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1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4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8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2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8E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8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9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2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91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9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9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9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2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95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9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9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9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9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9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9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9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A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A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4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A3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A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A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A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A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4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A8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A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A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5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AB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A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A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A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A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B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B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B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B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B4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B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B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B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B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B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B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BB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BC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BD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B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B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C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C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C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8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CC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C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C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D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D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D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E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F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F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F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F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3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FF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00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01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0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03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05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06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07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0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0C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0D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E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5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0F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5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11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12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5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13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55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14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0</xdr:rowOff>
    </xdr:from>
    <xdr:ext cx="607291" cy="190500"/>
    <xdr:sp macro="" textlink="">
      <xdr:nvSpPr>
        <xdr:cNvPr id="155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15060000}"/>
            </a:ext>
          </a:extLst>
        </xdr:cNvPr>
        <xdr:cNvSpPr/>
      </xdr:nvSpPr>
      <xdr:spPr bwMode="auto">
        <a:xfrm>
          <a:off x="441325" y="18345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6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7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9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0</xdr:rowOff>
    </xdr:from>
    <xdr:ext cx="607291" cy="190500"/>
    <xdr:sp macro="" textlink="">
      <xdr:nvSpPr>
        <xdr:cNvPr id="156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1B060000}"/>
            </a:ext>
          </a:extLst>
        </xdr:cNvPr>
        <xdr:cNvSpPr/>
      </xdr:nvSpPr>
      <xdr:spPr bwMode="auto">
        <a:xfrm>
          <a:off x="441325" y="18345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6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C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E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20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6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21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2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7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23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2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25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7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6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5"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27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2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7"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2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2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2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8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2D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2E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2F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8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30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1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3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5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6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7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3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C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9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D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3E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3F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40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6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43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4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60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45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46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7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4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4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C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D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4"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E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F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6"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50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617"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51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52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3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0"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54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5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6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7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8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9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6"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5A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7"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5B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8"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5C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D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E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5F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60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63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61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2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6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3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64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5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6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7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64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8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9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6A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6B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4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6C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D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E060000}"/>
            </a:ext>
          </a:extLst>
        </xdr:cNvPr>
        <xdr:cNvSpPr/>
      </xdr:nvSpPr>
      <xdr:spPr bwMode="auto">
        <a:xfrm>
          <a:off x="441325" y="194405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F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0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1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2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3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4060000}"/>
            </a:ext>
          </a:extLst>
        </xdr:cNvPr>
        <xdr:cNvSpPr/>
      </xdr:nvSpPr>
      <xdr:spPr bwMode="auto">
        <a:xfrm>
          <a:off x="441325" y="194405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5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6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7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8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79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A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7B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C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D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E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F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0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1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2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3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4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5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6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7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8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9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8A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8B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7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8C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D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E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8F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90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91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92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93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36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6A01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4"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9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5"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9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686"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96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7"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9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8"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9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9"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9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690"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9A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1"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9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2"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9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9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9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7"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A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2"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A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3"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A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04"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A8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5"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A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6"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A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7"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A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A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09"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AD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0"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A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1"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A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1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B0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B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B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5"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B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6"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B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B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8"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B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9"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B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0"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B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21"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B9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2"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B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3"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B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4"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B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5"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B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6"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B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7"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B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28"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C0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29"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C1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30"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C2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1"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C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3"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C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4"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C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6"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C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45"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D1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6"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D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D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E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E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F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F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F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F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9"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0"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00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01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02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03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96"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0407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7"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05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06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9"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07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0"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08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9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2"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0A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3"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0B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4"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0C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D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E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F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10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11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1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12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1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3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1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14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7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8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9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B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2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C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2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D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E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0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1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2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3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5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3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6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3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7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8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A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B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C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D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F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0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1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2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4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34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35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4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36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7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8070000}"/>
            </a:ext>
          </a:extLst>
        </xdr:cNvPr>
        <xdr:cNvSpPr/>
      </xdr:nvSpPr>
      <xdr:spPr bwMode="auto">
        <a:xfrm>
          <a:off x="441325" y="2370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9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A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C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3E070000}"/>
            </a:ext>
          </a:extLst>
        </xdr:cNvPr>
        <xdr:cNvSpPr/>
      </xdr:nvSpPr>
      <xdr:spPr bwMode="auto">
        <a:xfrm>
          <a:off x="441325" y="2370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F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0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2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3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4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45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46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7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8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49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A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B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C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D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E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F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50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51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2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3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54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55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7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56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57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8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59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A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B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5C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D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8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5F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109</xdr:row>
      <xdr:rowOff>0</xdr:rowOff>
    </xdr:from>
    <xdr:ext cx="607291" cy="190500"/>
    <xdr:sp macro="" textlink="">
      <xdr:nvSpPr>
        <xdr:cNvPr id="188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0070000}"/>
            </a:ext>
          </a:extLst>
        </xdr:cNvPr>
        <xdr:cNvSpPr/>
      </xdr:nvSpPr>
      <xdr:spPr bwMode="auto">
        <a:xfrm>
          <a:off x="439420" y="1828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109</xdr:row>
      <xdr:rowOff>0</xdr:rowOff>
    </xdr:from>
    <xdr:ext cx="607291" cy="190500"/>
    <xdr:sp macro="" textlink="">
      <xdr:nvSpPr>
        <xdr:cNvPr id="188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61070000}"/>
            </a:ext>
          </a:extLst>
        </xdr:cNvPr>
        <xdr:cNvSpPr/>
      </xdr:nvSpPr>
      <xdr:spPr bwMode="auto">
        <a:xfrm>
          <a:off x="439420" y="1828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9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62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3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9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4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89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5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8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66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8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67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8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68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89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9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114</xdr:row>
      <xdr:rowOff>0</xdr:rowOff>
    </xdr:from>
    <xdr:ext cx="607291" cy="190500"/>
    <xdr:sp macro="" textlink="">
      <xdr:nvSpPr>
        <xdr:cNvPr id="189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A070000}"/>
            </a:ext>
          </a:extLst>
        </xdr:cNvPr>
        <xdr:cNvSpPr/>
      </xdr:nvSpPr>
      <xdr:spPr bwMode="auto">
        <a:xfrm>
          <a:off x="439420" y="1956816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8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B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C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D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E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F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114</xdr:row>
      <xdr:rowOff>0</xdr:rowOff>
    </xdr:from>
    <xdr:ext cx="607291" cy="190500"/>
    <xdr:sp macro="" textlink="">
      <xdr:nvSpPr>
        <xdr:cNvPr id="190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0070000}"/>
            </a:ext>
          </a:extLst>
        </xdr:cNvPr>
        <xdr:cNvSpPr/>
      </xdr:nvSpPr>
      <xdr:spPr bwMode="auto">
        <a:xfrm>
          <a:off x="439420" y="1956816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1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2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3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4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75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6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77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9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8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9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A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B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C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D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E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F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0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1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2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3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4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5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86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87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2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88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9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93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A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8B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C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D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E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9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F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0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1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2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3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4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9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A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B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C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D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E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F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0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1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2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3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4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5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6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7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8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9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A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B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8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C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D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E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F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3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B01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0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1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2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3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4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5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6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7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8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9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A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B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C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D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E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F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0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1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2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3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4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5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6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7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8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9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A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B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C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D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E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F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0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2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3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4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5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6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7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8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9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A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B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C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D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E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F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0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1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2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3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4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5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6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7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8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9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A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B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C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D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E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F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008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108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2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3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4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5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7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8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9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A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C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D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E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F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1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2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3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4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6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7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9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B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C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E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0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1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2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3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5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6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7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8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A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B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D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F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0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1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2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4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5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6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7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9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A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C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8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E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5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6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7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8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9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A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B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C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D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127000</xdr:colOff>
      <xdr:row>96</xdr:row>
      <xdr:rowOff>0</xdr:rowOff>
    </xdr:from>
    <xdr:to>
      <xdr:col>1</xdr:col>
      <xdr:colOff>743567</xdr:colOff>
      <xdr:row>96</xdr:row>
      <xdr:rowOff>220345</xdr:rowOff>
    </xdr:to>
    <xdr:sp macro="" textlink="">
      <xdr:nvSpPr>
        <xdr:cNvPr id="195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E070000}"/>
            </a:ext>
          </a:extLst>
        </xdr:cNvPr>
        <xdr:cNvSpPr/>
      </xdr:nvSpPr>
      <xdr:spPr bwMode="auto">
        <a:xfrm>
          <a:off x="422275" y="20450175"/>
          <a:ext cx="616567" cy="21399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9F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A0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220345</xdr:rowOff>
    </xdr:to>
    <xdr:sp macro="" textlink="">
      <xdr:nvSpPr>
        <xdr:cNvPr id="195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A1070000}"/>
            </a:ext>
          </a:extLst>
        </xdr:cNvPr>
        <xdr:cNvSpPr/>
      </xdr:nvSpPr>
      <xdr:spPr bwMode="auto">
        <a:xfrm>
          <a:off x="422275" y="20450175"/>
          <a:ext cx="616567" cy="21399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A2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A3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220345</xdr:rowOff>
    </xdr:to>
    <xdr:sp macro="" textlink="">
      <xdr:nvSpPr>
        <xdr:cNvPr id="195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4070000}"/>
            </a:ext>
          </a:extLst>
        </xdr:cNvPr>
        <xdr:cNvSpPr/>
      </xdr:nvSpPr>
      <xdr:spPr bwMode="auto">
        <a:xfrm>
          <a:off x="422275" y="20450175"/>
          <a:ext cx="616567" cy="21399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A5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A6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A7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6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A8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211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E08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96</xdr:row>
      <xdr:rowOff>0</xdr:rowOff>
    </xdr:from>
    <xdr:ext cx="607291" cy="190500"/>
    <xdr:sp macro="" textlink="">
      <xdr:nvSpPr>
        <xdr:cNvPr id="211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4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4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1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44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4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1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7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0"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2"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4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4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29"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5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0"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5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1"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5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33"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55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4"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5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5"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5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6"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5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37"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59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8"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5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9"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5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5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4"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6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9"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6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0"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6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51"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67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2"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6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3"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6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4"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6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5"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6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56"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6C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7"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6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8"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6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59"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6F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0"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7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7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2"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7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3"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7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7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5"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7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6"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7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7"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7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68"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78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9"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7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0"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7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1"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7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2"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7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3"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7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4"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7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75"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7F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76"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80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77"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8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8"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8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8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8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8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8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8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8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8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8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8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9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90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9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9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9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9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9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9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A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A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B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3"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B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4"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B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B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B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B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B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B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C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C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C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43"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C3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C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6"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C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7"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C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9"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C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D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D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9"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4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D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D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D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6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D8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6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B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D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D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D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D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E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7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E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7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E5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E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E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E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E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E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E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C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2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F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F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6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F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F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9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A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0009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109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2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3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4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5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1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7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8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9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A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C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D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E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F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1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2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3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4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6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7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9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B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C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E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0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1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2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3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5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6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7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8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8282</xdr:colOff>
      <xdr:row>5</xdr:row>
      <xdr:rowOff>231913</xdr:rowOff>
    </xdr:from>
    <xdr:to>
      <xdr:col>7</xdr:col>
      <xdr:colOff>264824</xdr:colOff>
      <xdr:row>16</xdr:row>
      <xdr:rowOff>218660</xdr:rowOff>
    </xdr:to>
    <xdr:pic>
      <xdr:nvPicPr>
        <xdr:cNvPr id="2346" name="図 2345">
          <a:extLst>
            <a:ext uri="{FF2B5EF4-FFF2-40B4-BE49-F238E27FC236}">
              <a16:creationId xmlns:a16="http://schemas.microsoft.com/office/drawing/2014/main" id="{00000000-0008-0000-0100-00002A09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6456" y="1134717"/>
          <a:ext cx="5839020" cy="262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127000</xdr:colOff>
      <xdr:row>50</xdr:row>
      <xdr:rowOff>31750</xdr:rowOff>
    </xdr:from>
    <xdr:ext cx="607291" cy="196850"/>
    <xdr:sp macro="" textlink="">
      <xdr:nvSpPr>
        <xdr:cNvPr id="21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408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4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B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4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4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D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F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0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1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2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4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5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6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7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9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A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C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0</xdr:colOff>
      <xdr:row>7</xdr:row>
      <xdr:rowOff>0</xdr:rowOff>
    </xdr:from>
    <xdr:to>
      <xdr:col>1</xdr:col>
      <xdr:colOff>104775</xdr:colOff>
      <xdr:row>7</xdr:row>
      <xdr:rowOff>28575</xdr:rowOff>
    </xdr:to>
    <xdr:grpSp>
      <xdr:nvGrpSpPr>
        <xdr:cNvPr id="2" name="Group 55351">
          <a:extLst>
            <a:ext uri="{FF2B5EF4-FFF2-40B4-BE49-F238E27FC236}">
              <a16:creationId xmlns:a16="http://schemas.microsoft.com/office/drawing/2014/main" id="{00000000-0008-0000-0200-000002000000}"/>
            </a:ext>
          </a:extLst>
        </xdr:cNvPr>
        <xdr:cNvGrpSpPr>
          <a:grpSpLocks/>
        </xdr:cNvGrpSpPr>
      </xdr:nvGrpSpPr>
      <xdr:grpSpPr bwMode="auto">
        <a:xfrm>
          <a:off x="280147" y="1591235"/>
          <a:ext cx="104775" cy="28575"/>
          <a:chOff x="0" y="0"/>
          <a:chExt cx="109277" cy="31776"/>
        </a:xfrm>
      </xdr:grpSpPr>
      <xdr:sp macro="" textlink="">
        <xdr:nvSpPr>
          <xdr:cNvPr id="3" name="Rectangle 5655">
            <a:extLst>
              <a:ext uri="{FF2B5EF4-FFF2-40B4-BE49-F238E27FC236}">
                <a16:creationId xmlns:a16="http://schemas.microsoft.com/office/drawing/2014/main" id="{00000000-0008-0000-0200-000003000000}"/>
              </a:ext>
            </a:extLst>
          </xdr:cNvPr>
          <xdr:cNvSpPr>
            <a:spLocks noChangeArrowheads="1"/>
          </xdr:cNvSpPr>
        </xdr:nvSpPr>
        <xdr:spPr bwMode="auto">
          <a:xfrm rot="5399999">
            <a:off x="15477" y="-51537"/>
            <a:ext cx="42262" cy="145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ja-JP" altLang="en-US" sz="1050" b="0" i="0" u="none" strike="noStrike" baseline="0">
                <a:solidFill>
                  <a:srgbClr val="000000"/>
                </a:solidFill>
                <a:latin typeface="Times New Roman"/>
                <a:cs typeface="Times New Roman"/>
              </a:rPr>
              <a:t> </a:t>
            </a:r>
          </a:p>
        </xdr:txBody>
      </xdr:sp>
    </xdr:grpSp>
    <xdr:clientData/>
  </xdr:twoCellAnchor>
</xdr:wsDr>
</file>

<file path=xl/drawings/drawing4.xml><?xml version="1.0" encoding="utf-8"?>
<xdr:wsDr xmlns:xdr="http://schemas.openxmlformats.org/drawingml/2006/spreadsheetDrawing" xmlns:a="http://schemas.openxmlformats.org/drawingml/2006/main">
  <xdr:oneCellAnchor>
    <xdr:from>
      <xdr:col>1</xdr:col>
      <xdr:colOff>127000</xdr:colOff>
      <xdr:row>0</xdr:row>
      <xdr:rowOff>0</xdr:rowOff>
    </xdr:from>
    <xdr:ext cx="607291" cy="196850"/>
    <xdr:sp macro="" textlink="">
      <xdr:nvSpPr>
        <xdr:cNvPr id="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300-000002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300-00000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300-00000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300-000005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300-00000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300-00000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300-000008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300-00000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300-00000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300-00000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300-00000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13"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300-00000D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4"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300-00000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5"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300-00000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16"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300-000010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7"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300-00001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8"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300-00001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9"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300-00001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20"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300-000014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1"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300-00001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2"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300-00001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300-00001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300-00001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1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1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7"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300-00001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1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1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1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300-00001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2"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300-00002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3"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300-00002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34"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300-000022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5"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300-00002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6"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300-00002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7"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300-00002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300-00002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39"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300-000027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0"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300-00002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1"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300-00002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4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300-00002A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300-00002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300-00002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5"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300-00002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6"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300-00002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300-00002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8"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300-00003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9"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300-00003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0"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300-00003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1"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300-000033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2"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300-00003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3"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300-00003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4"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300-00003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5"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300-00003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6"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300-00003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7"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300-00003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8"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300-00003A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9"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300-00003B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60"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300-00003C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1"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300-00003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300-00003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3"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300-00003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4"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300-00004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6"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300-00004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300-00004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300-00004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300-00004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300-00004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300-00004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4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4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4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78"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300-00004E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9"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300-00004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0"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300-00005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5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5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5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5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5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5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5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5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5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5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5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5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5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300-00005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5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300-00006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300-00006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6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6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6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6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6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6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6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6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6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7"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300-00006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xdr:from>
      <xdr:col>1</xdr:col>
      <xdr:colOff>16564</xdr:colOff>
      <xdr:row>84</xdr:row>
      <xdr:rowOff>16566</xdr:rowOff>
    </xdr:from>
    <xdr:to>
      <xdr:col>9</xdr:col>
      <xdr:colOff>228435</xdr:colOff>
      <xdr:row>95</xdr:row>
      <xdr:rowOff>173935</xdr:rowOff>
    </xdr:to>
    <xdr:grpSp>
      <xdr:nvGrpSpPr>
        <xdr:cNvPr id="125" name="グループ化 124">
          <a:extLst>
            <a:ext uri="{FF2B5EF4-FFF2-40B4-BE49-F238E27FC236}">
              <a16:creationId xmlns:a16="http://schemas.microsoft.com/office/drawing/2014/main" id="{00000000-0008-0000-0300-00007D000000}"/>
            </a:ext>
          </a:extLst>
        </xdr:cNvPr>
        <xdr:cNvGrpSpPr/>
      </xdr:nvGrpSpPr>
      <xdr:grpSpPr>
        <a:xfrm>
          <a:off x="278502" y="19888097"/>
          <a:ext cx="5736371" cy="2907713"/>
          <a:chOff x="447259" y="20019066"/>
          <a:chExt cx="5711524" cy="2890630"/>
        </a:xfrm>
      </xdr:grpSpPr>
      <xdr:pic>
        <xdr:nvPicPr>
          <xdr:cNvPr id="123" name="図 122">
            <a:extLst>
              <a:ext uri="{FF2B5EF4-FFF2-40B4-BE49-F238E27FC236}">
                <a16:creationId xmlns:a16="http://schemas.microsoft.com/office/drawing/2014/main" id="{00000000-0008-0000-0300-00007B000000}"/>
              </a:ext>
            </a:extLst>
          </xdr:cNvPr>
          <xdr:cNvPicPr>
            <a:picLocks noChangeAspect="1"/>
          </xdr:cNvPicPr>
        </xdr:nvPicPr>
        <xdr:blipFill>
          <a:blip xmlns:r="http://schemas.openxmlformats.org/officeDocument/2006/relationships" r:embed="rId1"/>
          <a:stretch>
            <a:fillRect/>
          </a:stretch>
        </xdr:blipFill>
        <xdr:spPr>
          <a:xfrm>
            <a:off x="447259" y="20019066"/>
            <a:ext cx="5711524" cy="2890630"/>
          </a:xfrm>
          <a:prstGeom prst="rect">
            <a:avLst/>
          </a:prstGeom>
          <a:ln>
            <a:solidFill>
              <a:sysClr val="windowText" lastClr="000000"/>
            </a:solidFill>
          </a:ln>
        </xdr:spPr>
      </xdr:pic>
      <xdr:sp macro="" textlink="">
        <xdr:nvSpPr>
          <xdr:cNvPr id="124" name="テキスト ボックス 123">
            <a:extLst>
              <a:ext uri="{FF2B5EF4-FFF2-40B4-BE49-F238E27FC236}">
                <a16:creationId xmlns:a16="http://schemas.microsoft.com/office/drawing/2014/main" id="{00000000-0008-0000-0300-00007C000000}"/>
              </a:ext>
            </a:extLst>
          </xdr:cNvPr>
          <xdr:cNvSpPr txBox="1"/>
        </xdr:nvSpPr>
        <xdr:spPr>
          <a:xfrm>
            <a:off x="478204" y="20031031"/>
            <a:ext cx="3971945" cy="310753"/>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青根浄化センター</a:t>
            </a:r>
          </a:p>
        </xdr:txBody>
      </xdr:sp>
    </xdr:grpSp>
    <xdr:clientData/>
  </xdr:twoCellAnchor>
  <xdr:twoCellAnchor editAs="oneCell">
    <xdr:from>
      <xdr:col>0</xdr:col>
      <xdr:colOff>257736</xdr:colOff>
      <xdr:row>15</xdr:row>
      <xdr:rowOff>138178</xdr:rowOff>
    </xdr:from>
    <xdr:to>
      <xdr:col>11</xdr:col>
      <xdr:colOff>0</xdr:colOff>
      <xdr:row>35</xdr:row>
      <xdr:rowOff>66000</xdr:rowOff>
    </xdr:to>
    <xdr:pic>
      <xdr:nvPicPr>
        <xdr:cNvPr id="108" name="図 107">
          <a:extLst>
            <a:ext uri="{FF2B5EF4-FFF2-40B4-BE49-F238E27FC236}">
              <a16:creationId xmlns:a16="http://schemas.microsoft.com/office/drawing/2014/main" id="{00000000-0008-0000-0300-00006C000000}"/>
            </a:ext>
          </a:extLst>
        </xdr:cNvPr>
        <xdr:cNvPicPr>
          <a:picLocks noChangeAspect="1"/>
        </xdr:cNvPicPr>
      </xdr:nvPicPr>
      <xdr:blipFill>
        <a:blip xmlns:r="http://schemas.openxmlformats.org/officeDocument/2006/relationships" r:embed="rId2"/>
        <a:stretch>
          <a:fillRect/>
        </a:stretch>
      </xdr:blipFill>
      <xdr:spPr>
        <a:xfrm>
          <a:off x="257736" y="3264619"/>
          <a:ext cx="6846793" cy="4858410"/>
        </a:xfrm>
        <a:prstGeom prst="rect">
          <a:avLst/>
        </a:prstGeom>
        <a:ln>
          <a:solidFill>
            <a:schemeClr val="tx1"/>
          </a:solidFill>
        </a:ln>
      </xdr:spPr>
    </xdr:pic>
    <xdr:clientData/>
  </xdr:twoCellAnchor>
  <xdr:twoCellAnchor>
    <xdr:from>
      <xdr:col>1</xdr:col>
      <xdr:colOff>7112</xdr:colOff>
      <xdr:row>70</xdr:row>
      <xdr:rowOff>0</xdr:rowOff>
    </xdr:from>
    <xdr:to>
      <xdr:col>9</xdr:col>
      <xdr:colOff>226683</xdr:colOff>
      <xdr:row>82</xdr:row>
      <xdr:rowOff>33131</xdr:rowOff>
    </xdr:to>
    <xdr:grpSp>
      <xdr:nvGrpSpPr>
        <xdr:cNvPr id="111" name="グループ化 110">
          <a:extLst>
            <a:ext uri="{FF2B5EF4-FFF2-40B4-BE49-F238E27FC236}">
              <a16:creationId xmlns:a16="http://schemas.microsoft.com/office/drawing/2014/main" id="{00000000-0008-0000-0300-00006F000000}"/>
            </a:ext>
          </a:extLst>
        </xdr:cNvPr>
        <xdr:cNvGrpSpPr/>
      </xdr:nvGrpSpPr>
      <xdr:grpSpPr>
        <a:xfrm>
          <a:off x="269050" y="16371094"/>
          <a:ext cx="5744071" cy="3033506"/>
          <a:chOff x="273173" y="16213785"/>
          <a:chExt cx="5711080" cy="3002377"/>
        </a:xfrm>
      </xdr:grpSpPr>
      <xdr:grpSp>
        <xdr:nvGrpSpPr>
          <xdr:cNvPr id="126" name="グループ化 125">
            <a:extLst>
              <a:ext uri="{FF2B5EF4-FFF2-40B4-BE49-F238E27FC236}">
                <a16:creationId xmlns:a16="http://schemas.microsoft.com/office/drawing/2014/main" id="{00000000-0008-0000-0300-00007E000000}"/>
              </a:ext>
            </a:extLst>
          </xdr:cNvPr>
          <xdr:cNvGrpSpPr/>
        </xdr:nvGrpSpPr>
        <xdr:grpSpPr>
          <a:xfrm>
            <a:off x="273173" y="16213785"/>
            <a:ext cx="5711080" cy="3002377"/>
            <a:chOff x="421242" y="16614913"/>
            <a:chExt cx="5719224" cy="3014870"/>
          </a:xfrm>
        </xdr:grpSpPr>
        <xdr:pic>
          <xdr:nvPicPr>
            <xdr:cNvPr id="122" name="図 121">
              <a:extLst>
                <a:ext uri="{FF2B5EF4-FFF2-40B4-BE49-F238E27FC236}">
                  <a16:creationId xmlns:a16="http://schemas.microsoft.com/office/drawing/2014/main" id="{00000000-0008-0000-0300-00007A000000}"/>
                </a:ext>
              </a:extLst>
            </xdr:cNvPr>
            <xdr:cNvPicPr>
              <a:picLocks noChangeAspect="1"/>
            </xdr:cNvPicPr>
          </xdr:nvPicPr>
          <xdr:blipFill>
            <a:blip xmlns:r="http://schemas.openxmlformats.org/officeDocument/2006/relationships" r:embed="rId3"/>
            <a:stretch>
              <a:fillRect/>
            </a:stretch>
          </xdr:blipFill>
          <xdr:spPr>
            <a:xfrm>
              <a:off x="421242" y="16614913"/>
              <a:ext cx="5719224" cy="3014870"/>
            </a:xfrm>
            <a:prstGeom prst="rect">
              <a:avLst/>
            </a:prstGeom>
            <a:ln>
              <a:solidFill>
                <a:sysClr val="windowText" lastClr="000000"/>
              </a:solidFill>
            </a:ln>
          </xdr:spPr>
        </xdr:pic>
        <xdr:sp macro="" textlink="">
          <xdr:nvSpPr>
            <xdr:cNvPr id="110" name="テキスト ボックス 109">
              <a:extLst>
                <a:ext uri="{FF2B5EF4-FFF2-40B4-BE49-F238E27FC236}">
                  <a16:creationId xmlns:a16="http://schemas.microsoft.com/office/drawing/2014/main" id="{00000000-0008-0000-0300-00006E000000}"/>
                </a:ext>
              </a:extLst>
            </xdr:cNvPr>
            <xdr:cNvSpPr txBox="1"/>
          </xdr:nvSpPr>
          <xdr:spPr>
            <a:xfrm>
              <a:off x="453356" y="16626879"/>
              <a:ext cx="3971945" cy="310753"/>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釜房環境浄化センター</a:t>
              </a:r>
            </a:p>
          </xdr:txBody>
        </xdr:sp>
      </xdr:grpSp>
      <xdr:sp macro="" textlink="">
        <xdr:nvSpPr>
          <xdr:cNvPr id="109" name="正方形/長方形 108">
            <a:extLst>
              <a:ext uri="{FF2B5EF4-FFF2-40B4-BE49-F238E27FC236}">
                <a16:creationId xmlns:a16="http://schemas.microsoft.com/office/drawing/2014/main" id="{00000000-0008-0000-0300-00006D000000}"/>
              </a:ext>
            </a:extLst>
          </xdr:cNvPr>
          <xdr:cNvSpPr/>
        </xdr:nvSpPr>
        <xdr:spPr>
          <a:xfrm>
            <a:off x="3368445" y="18326313"/>
            <a:ext cx="334013" cy="568218"/>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wsDr>
</file>

<file path=xl/theme/theme1.xml><?xml version="1.0" encoding="utf-8"?>
<a:theme xmlns:a="http://schemas.openxmlformats.org/drawingml/2006/main" name="Office Theme">
  <a:themeElements>
    <a:clrScheme name="暖かみのある青">
      <a:dk1>
        <a:sysClr val="windowText" lastClr="000000"/>
      </a:dk1>
      <a:lt1>
        <a:sysClr val="window" lastClr="FFFFFF"/>
      </a:lt1>
      <a:dk2>
        <a:srgbClr val="242852"/>
      </a:dk2>
      <a:lt2>
        <a:srgbClr val="ACCBF9"/>
      </a:lt2>
      <a:accent1>
        <a:srgbClr val="4A66AC"/>
      </a:accent1>
      <a:accent2>
        <a:srgbClr val="629DD1"/>
      </a:accent2>
      <a:accent3>
        <a:srgbClr val="297FD5"/>
      </a:accent3>
      <a:accent4>
        <a:srgbClr val="7F8FA9"/>
      </a:accent4>
      <a:accent5>
        <a:srgbClr val="5AA2AE"/>
      </a:accent5>
      <a:accent6>
        <a:srgbClr val="9D90A0"/>
      </a:accent6>
      <a:hlink>
        <a:srgbClr val="9454C3"/>
      </a:hlink>
      <a:folHlink>
        <a:srgbClr val="3EBBF0"/>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E3E4D9-AC6C-42F6-B40F-BBBD7D5B84D6}">
  <sheetPr codeName="Sheet1">
    <tabColor rgb="FFFFFFCC"/>
    <pageSetUpPr fitToPage="1"/>
  </sheetPr>
  <dimension ref="A1:N72"/>
  <sheetViews>
    <sheetView tabSelected="1" view="pageBreakPreview" zoomScaleNormal="100" zoomScaleSheetLayoutView="100" workbookViewId="0"/>
  </sheetViews>
  <sheetFormatPr defaultColWidth="8.625" defaultRowHeight="17.100000000000001" customHeight="1"/>
  <cols>
    <col min="1" max="1" width="4.125" style="2" customWidth="1"/>
    <col min="2" max="2" width="10.375" style="2" customWidth="1"/>
    <col min="3" max="9" width="8.625" style="2"/>
    <col min="10" max="10" width="6.125" style="2" customWidth="1"/>
    <col min="11" max="11" width="6.75" style="2" customWidth="1"/>
    <col min="12" max="12" width="8.625" style="2" customWidth="1"/>
    <col min="13" max="13" width="6.5" style="30" bestFit="1" customWidth="1"/>
    <col min="14" max="16384" width="8.625" style="2"/>
  </cols>
  <sheetData>
    <row r="1" spans="1:13" ht="9.75" customHeight="1">
      <c r="A1" s="57">
        <f>$M$12</f>
        <v>0</v>
      </c>
    </row>
    <row r="2" spans="1:13" ht="26.25" customHeight="1">
      <c r="B2" s="93" t="s">
        <v>384</v>
      </c>
      <c r="C2" s="93"/>
      <c r="D2" s="93"/>
      <c r="E2" s="93"/>
      <c r="F2" s="93"/>
      <c r="G2" s="93"/>
      <c r="H2" s="93"/>
      <c r="I2" s="93"/>
      <c r="J2" s="93"/>
      <c r="M2" s="30" t="s">
        <v>20</v>
      </c>
    </row>
    <row r="3" spans="1:13" ht="26.25" customHeight="1">
      <c r="B3" s="93" t="s">
        <v>298</v>
      </c>
      <c r="C3" s="93"/>
      <c r="D3" s="93"/>
      <c r="E3" s="93"/>
      <c r="F3" s="93"/>
      <c r="G3" s="93"/>
      <c r="H3" s="93"/>
      <c r="I3" s="93"/>
      <c r="J3" s="93"/>
    </row>
    <row r="4" spans="1:13" ht="9.6" customHeight="1"/>
    <row r="5" spans="1:13" s="1" customFormat="1" ht="14.1" customHeight="1">
      <c r="B5" s="39" t="s">
        <v>290</v>
      </c>
      <c r="C5" s="40"/>
      <c r="M5" s="30"/>
    </row>
    <row r="6" spans="1:13" s="1" customFormat="1" ht="14.1" customHeight="1">
      <c r="B6" s="39" t="s">
        <v>50</v>
      </c>
      <c r="C6" s="40"/>
      <c r="M6" s="30"/>
    </row>
    <row r="7" spans="1:13" s="1" customFormat="1" ht="14.1" customHeight="1">
      <c r="B7" s="39" t="s">
        <v>186</v>
      </c>
      <c r="M7" s="30"/>
    </row>
    <row r="8" spans="1:13" s="1" customFormat="1" ht="14.1" customHeight="1">
      <c r="B8" s="39" t="s">
        <v>185</v>
      </c>
      <c r="M8" s="30"/>
    </row>
    <row r="9" spans="1:13" s="1" customFormat="1" ht="14.1" customHeight="1">
      <c r="B9" s="39" t="s">
        <v>9</v>
      </c>
      <c r="M9" s="30"/>
    </row>
    <row r="10" spans="1:13" ht="6.95" customHeight="1"/>
    <row r="11" spans="1:13" ht="15.95" customHeight="1">
      <c r="B11" s="41" t="s">
        <v>0</v>
      </c>
    </row>
    <row r="12" spans="1:13" ht="20.25" customHeight="1">
      <c r="B12" s="94" t="s">
        <v>1</v>
      </c>
      <c r="C12" s="95"/>
      <c r="D12" s="84"/>
      <c r="E12" s="85"/>
      <c r="F12" s="85"/>
      <c r="G12" s="85"/>
      <c r="H12" s="85"/>
      <c r="I12" s="86"/>
      <c r="M12" s="30">
        <f>D12</f>
        <v>0</v>
      </c>
    </row>
    <row r="13" spans="1:13" ht="20.25" customHeight="1">
      <c r="B13" s="94" t="s">
        <v>7</v>
      </c>
      <c r="C13" s="95"/>
      <c r="D13" s="84"/>
      <c r="E13" s="85"/>
      <c r="F13" s="85"/>
      <c r="G13" s="85"/>
      <c r="H13" s="85"/>
      <c r="I13" s="86"/>
      <c r="M13" s="30">
        <f t="shared" ref="M13:M16" si="0">D13</f>
        <v>0</v>
      </c>
    </row>
    <row r="14" spans="1:13" ht="20.25" customHeight="1">
      <c r="B14" s="94" t="s">
        <v>8</v>
      </c>
      <c r="C14" s="95"/>
      <c r="D14" s="84"/>
      <c r="E14" s="85"/>
      <c r="F14" s="85"/>
      <c r="G14" s="85"/>
      <c r="H14" s="85"/>
      <c r="I14" s="86"/>
      <c r="M14" s="30">
        <f t="shared" si="0"/>
        <v>0</v>
      </c>
    </row>
    <row r="15" spans="1:13" ht="20.25" customHeight="1">
      <c r="B15" s="83" t="s">
        <v>2</v>
      </c>
      <c r="C15" s="4" t="s">
        <v>3</v>
      </c>
      <c r="D15" s="84"/>
      <c r="E15" s="85"/>
      <c r="F15" s="85"/>
      <c r="G15" s="85"/>
      <c r="H15" s="85"/>
      <c r="I15" s="86"/>
      <c r="M15" s="30">
        <f t="shared" si="0"/>
        <v>0</v>
      </c>
    </row>
    <row r="16" spans="1:13" ht="20.25" customHeight="1">
      <c r="B16" s="83"/>
      <c r="C16" s="4" t="s">
        <v>4</v>
      </c>
      <c r="D16" s="87"/>
      <c r="E16" s="85"/>
      <c r="F16" s="85"/>
      <c r="G16" s="85"/>
      <c r="H16" s="85"/>
      <c r="I16" s="86"/>
      <c r="M16" s="30">
        <f t="shared" si="0"/>
        <v>0</v>
      </c>
    </row>
    <row r="17" spans="2:9" ht="12.75" customHeight="1">
      <c r="B17" s="42" t="s">
        <v>277</v>
      </c>
    </row>
    <row r="18" spans="2:9" ht="10.5" customHeight="1"/>
    <row r="19" spans="2:9" ht="23.45" customHeight="1">
      <c r="B19" s="43" t="s">
        <v>10</v>
      </c>
      <c r="C19" s="44"/>
      <c r="D19" s="44"/>
      <c r="E19" s="44"/>
      <c r="F19" s="44"/>
      <c r="G19" s="44"/>
      <c r="H19" s="44"/>
      <c r="I19" s="44"/>
    </row>
    <row r="20" spans="2:9" ht="15" customHeight="1">
      <c r="B20" s="45" t="s">
        <v>401</v>
      </c>
      <c r="C20" s="44"/>
      <c r="D20" s="44"/>
      <c r="E20" s="44"/>
      <c r="F20" s="44"/>
      <c r="G20" s="44"/>
      <c r="H20" s="44"/>
      <c r="I20" s="44"/>
    </row>
    <row r="21" spans="2:9" ht="15" customHeight="1">
      <c r="B21" s="45" t="s">
        <v>403</v>
      </c>
      <c r="C21" s="44"/>
      <c r="D21" s="44"/>
      <c r="E21" s="44"/>
      <c r="F21" s="44"/>
      <c r="G21" s="44"/>
      <c r="H21" s="44"/>
      <c r="I21" s="44"/>
    </row>
    <row r="22" spans="2:9" ht="15" customHeight="1">
      <c r="B22" s="45" t="s">
        <v>11</v>
      </c>
      <c r="C22" s="44"/>
      <c r="D22" s="44"/>
      <c r="E22" s="44"/>
      <c r="F22" s="44"/>
      <c r="G22" s="44"/>
      <c r="H22" s="44"/>
      <c r="I22" s="44"/>
    </row>
    <row r="23" spans="2:9" ht="10.5" customHeight="1">
      <c r="B23" s="45"/>
      <c r="C23" s="44"/>
      <c r="D23" s="44"/>
      <c r="E23" s="44"/>
      <c r="F23" s="44"/>
      <c r="G23" s="44"/>
      <c r="H23" s="44"/>
      <c r="I23" s="44"/>
    </row>
    <row r="24" spans="2:9" ht="12.75" customHeight="1">
      <c r="B24" s="45" t="s">
        <v>402</v>
      </c>
      <c r="C24" s="44"/>
      <c r="D24" s="44"/>
      <c r="E24" s="44"/>
      <c r="G24" s="44"/>
      <c r="H24" s="44"/>
      <c r="I24" s="44"/>
    </row>
    <row r="25" spans="2:9" ht="12.75" customHeight="1">
      <c r="B25" s="45" t="s">
        <v>400</v>
      </c>
      <c r="C25" s="44"/>
      <c r="D25" s="44"/>
      <c r="E25" s="44"/>
      <c r="F25" s="44"/>
      <c r="G25" s="44"/>
      <c r="H25" s="44"/>
      <c r="I25" s="44"/>
    </row>
    <row r="26" spans="2:9" ht="6.6" customHeight="1">
      <c r="B26" s="44"/>
      <c r="C26" s="44"/>
      <c r="D26" s="44"/>
      <c r="E26" s="44"/>
      <c r="F26" s="44"/>
      <c r="G26" s="44"/>
      <c r="H26" s="44"/>
      <c r="I26" s="44"/>
    </row>
    <row r="27" spans="2:9" ht="10.5" customHeight="1">
      <c r="E27" s="46" t="s">
        <v>5</v>
      </c>
    </row>
    <row r="28" spans="2:9" ht="12.95" customHeight="1">
      <c r="E28" s="3" t="s">
        <v>291</v>
      </c>
    </row>
    <row r="29" spans="2:9" ht="12.95" customHeight="1">
      <c r="E29" s="3" t="s">
        <v>292</v>
      </c>
    </row>
    <row r="30" spans="2:9" ht="12.95" customHeight="1">
      <c r="E30" s="3" t="s">
        <v>293</v>
      </c>
    </row>
    <row r="31" spans="2:9" ht="12.95" customHeight="1">
      <c r="E31" s="3" t="s">
        <v>294</v>
      </c>
    </row>
    <row r="32" spans="2:9" ht="12.95" customHeight="1">
      <c r="E32" s="3" t="s">
        <v>295</v>
      </c>
    </row>
    <row r="33" spans="2:14" ht="12.95" customHeight="1">
      <c r="E33" s="3" t="s">
        <v>296</v>
      </c>
    </row>
    <row r="34" spans="2:14" ht="8.25" customHeight="1">
      <c r="E34" s="3"/>
    </row>
    <row r="35" spans="2:14" ht="12.95" customHeight="1">
      <c r="E35" s="3"/>
    </row>
    <row r="36" spans="2:14" ht="17.100000000000001" customHeight="1">
      <c r="B36" s="6" t="s">
        <v>246</v>
      </c>
    </row>
    <row r="37" spans="2:14" ht="33" customHeight="1">
      <c r="B37" s="90" t="s">
        <v>276</v>
      </c>
      <c r="C37" s="91"/>
      <c r="D37" s="91"/>
      <c r="E37" s="91"/>
      <c r="F37" s="91"/>
      <c r="G37" s="91"/>
      <c r="H37" s="91"/>
      <c r="I37" s="91"/>
      <c r="J37" s="92"/>
    </row>
    <row r="38" spans="2:14" ht="19.5">
      <c r="B38" s="7" t="s">
        <v>19</v>
      </c>
      <c r="C38" s="96" t="s">
        <v>12</v>
      </c>
      <c r="D38" s="96"/>
      <c r="E38" s="96"/>
      <c r="F38" s="96"/>
      <c r="G38" s="96"/>
      <c r="H38" s="96"/>
      <c r="I38" s="96"/>
      <c r="J38" s="97"/>
      <c r="M38" s="30">
        <f t="shared" ref="M38:M44" si="1">IF($B38="○",1,0)</f>
        <v>0</v>
      </c>
    </row>
    <row r="39" spans="2:14" ht="19.5" customHeight="1">
      <c r="B39" s="8"/>
      <c r="C39" s="88" t="s">
        <v>13</v>
      </c>
      <c r="D39" s="88"/>
      <c r="E39" s="88"/>
      <c r="F39" s="88"/>
      <c r="G39" s="88"/>
      <c r="H39" s="88"/>
      <c r="I39" s="88"/>
      <c r="J39" s="89"/>
      <c r="M39" s="30">
        <f t="shared" si="1"/>
        <v>0</v>
      </c>
    </row>
    <row r="40" spans="2:14" ht="19.5" customHeight="1">
      <c r="B40" s="8"/>
      <c r="C40" s="88" t="s">
        <v>14</v>
      </c>
      <c r="D40" s="88"/>
      <c r="E40" s="88"/>
      <c r="F40" s="88"/>
      <c r="G40" s="88"/>
      <c r="H40" s="88"/>
      <c r="I40" s="88"/>
      <c r="J40" s="89"/>
      <c r="M40" s="30">
        <f t="shared" si="1"/>
        <v>0</v>
      </c>
    </row>
    <row r="41" spans="2:14" ht="19.5" customHeight="1">
      <c r="B41" s="8"/>
      <c r="C41" s="88" t="s">
        <v>16</v>
      </c>
      <c r="D41" s="88"/>
      <c r="E41" s="88"/>
      <c r="F41" s="88"/>
      <c r="G41" s="88"/>
      <c r="H41" s="88"/>
      <c r="I41" s="88"/>
      <c r="J41" s="89"/>
      <c r="M41" s="30">
        <f t="shared" si="1"/>
        <v>0</v>
      </c>
    </row>
    <row r="42" spans="2:14" ht="19.5" customHeight="1">
      <c r="B42" s="8"/>
      <c r="C42" s="88" t="s">
        <v>17</v>
      </c>
      <c r="D42" s="88"/>
      <c r="E42" s="88"/>
      <c r="F42" s="88"/>
      <c r="G42" s="88"/>
      <c r="H42" s="88"/>
      <c r="I42" s="88"/>
      <c r="J42" s="89"/>
      <c r="M42" s="30">
        <f t="shared" si="1"/>
        <v>0</v>
      </c>
    </row>
    <row r="43" spans="2:14" ht="19.5" customHeight="1">
      <c r="B43" s="8"/>
      <c r="C43" s="88" t="s">
        <v>275</v>
      </c>
      <c r="D43" s="88"/>
      <c r="E43" s="88"/>
      <c r="F43" s="88"/>
      <c r="G43" s="88"/>
      <c r="H43" s="88"/>
      <c r="I43" s="88"/>
      <c r="J43" s="89"/>
      <c r="M43" s="30">
        <f t="shared" si="1"/>
        <v>0</v>
      </c>
    </row>
    <row r="44" spans="2:14" ht="19.5" customHeight="1">
      <c r="B44" s="9"/>
      <c r="C44" s="100" t="s">
        <v>15</v>
      </c>
      <c r="D44" s="100"/>
      <c r="E44" s="100"/>
      <c r="F44" s="100"/>
      <c r="G44" s="100"/>
      <c r="H44" s="100"/>
      <c r="I44" s="100"/>
      <c r="J44" s="101"/>
      <c r="M44" s="30">
        <f t="shared" si="1"/>
        <v>0</v>
      </c>
    </row>
    <row r="45" spans="2:14" ht="18" customHeight="1">
      <c r="B45" s="3"/>
      <c r="C45" s="3"/>
      <c r="D45" s="3"/>
      <c r="E45" s="3"/>
      <c r="F45" s="3"/>
      <c r="G45" s="3"/>
      <c r="H45" s="3"/>
      <c r="I45" s="3"/>
      <c r="J45" s="3"/>
    </row>
    <row r="46" spans="2:14" ht="18" customHeight="1">
      <c r="B46" s="6" t="s">
        <v>247</v>
      </c>
      <c r="C46" s="3"/>
      <c r="D46" s="3"/>
      <c r="E46" s="3"/>
      <c r="F46" s="3"/>
      <c r="G46" s="3"/>
      <c r="H46" s="3"/>
      <c r="I46" s="3"/>
      <c r="J46" s="3"/>
    </row>
    <row r="47" spans="2:14" ht="17.25" customHeight="1">
      <c r="B47" s="3" t="s">
        <v>360</v>
      </c>
      <c r="M47" s="31"/>
      <c r="N47" s="31"/>
    </row>
    <row r="48" spans="2:14" ht="17.25" customHeight="1">
      <c r="B48" s="3" t="s">
        <v>178</v>
      </c>
      <c r="M48" s="31"/>
      <c r="N48" s="31"/>
    </row>
    <row r="49" spans="2:14" ht="17.25" customHeight="1">
      <c r="B49" s="3" t="s">
        <v>289</v>
      </c>
      <c r="M49" s="31"/>
      <c r="N49" s="31"/>
    </row>
    <row r="50" spans="2:14" ht="17.25" customHeight="1">
      <c r="B50" s="3"/>
      <c r="M50" s="31"/>
      <c r="N50" s="31"/>
    </row>
    <row r="51" spans="2:14" ht="17.25" customHeight="1">
      <c r="B51" s="3"/>
      <c r="M51" s="31"/>
      <c r="N51" s="31"/>
    </row>
    <row r="52" spans="2:14" ht="17.25" customHeight="1">
      <c r="B52" s="3"/>
      <c r="M52" s="31"/>
      <c r="N52" s="31"/>
    </row>
    <row r="53" spans="2:14" ht="17.25" customHeight="1">
      <c r="B53" s="3"/>
      <c r="M53" s="31"/>
      <c r="N53" s="31"/>
    </row>
    <row r="54" spans="2:14" ht="17.25" customHeight="1">
      <c r="B54" s="3"/>
      <c r="M54" s="31"/>
      <c r="N54" s="31"/>
    </row>
    <row r="55" spans="2:14" ht="17.25" customHeight="1">
      <c r="B55" s="3"/>
      <c r="M55" s="31"/>
      <c r="N55" s="31"/>
    </row>
    <row r="56" spans="2:14" ht="17.25" customHeight="1">
      <c r="B56" s="3"/>
      <c r="M56" s="31"/>
      <c r="N56" s="31"/>
    </row>
    <row r="57" spans="2:14" ht="17.25" customHeight="1">
      <c r="B57" s="3"/>
      <c r="M57" s="31"/>
      <c r="N57" s="31"/>
    </row>
    <row r="58" spans="2:14" ht="17.25" customHeight="1">
      <c r="B58" s="3"/>
      <c r="M58" s="31"/>
      <c r="N58" s="31"/>
    </row>
    <row r="59" spans="2:14" ht="17.25" customHeight="1">
      <c r="B59" s="3"/>
      <c r="M59" s="31"/>
      <c r="N59" s="31"/>
    </row>
    <row r="60" spans="2:14" ht="17.25" customHeight="1">
      <c r="B60" s="3"/>
      <c r="M60" s="31"/>
      <c r="N60" s="31"/>
    </row>
    <row r="61" spans="2:14" ht="17.25" customHeight="1">
      <c r="M61" s="31"/>
      <c r="N61" s="31"/>
    </row>
    <row r="62" spans="2:14" ht="17.25" customHeight="1">
      <c r="B62" s="64"/>
      <c r="C62" s="34"/>
      <c r="D62" s="34"/>
      <c r="E62" s="34"/>
      <c r="F62" s="34"/>
      <c r="G62" s="34"/>
      <c r="H62" s="34"/>
      <c r="I62" s="34"/>
      <c r="J62" s="34"/>
      <c r="M62" s="31"/>
      <c r="N62" s="31"/>
    </row>
    <row r="63" spans="2:14" customFormat="1" ht="22.15" customHeight="1">
      <c r="B63" s="90" t="s">
        <v>274</v>
      </c>
      <c r="C63" s="91"/>
      <c r="D63" s="91"/>
      <c r="E63" s="91"/>
      <c r="F63" s="91"/>
      <c r="G63" s="91"/>
      <c r="H63" s="91"/>
      <c r="I63" s="91"/>
      <c r="J63" s="92"/>
      <c r="M63" s="31"/>
      <c r="N63" s="31"/>
    </row>
    <row r="64" spans="2:14" customFormat="1" ht="18.75">
      <c r="B64" s="10"/>
      <c r="C64" s="98" t="s">
        <v>43</v>
      </c>
      <c r="D64" s="98"/>
      <c r="E64" s="98"/>
      <c r="F64" s="98"/>
      <c r="G64" s="98"/>
      <c r="H64" s="98"/>
      <c r="I64" s="98"/>
      <c r="J64" s="99"/>
      <c r="M64" s="31">
        <f t="shared" ref="M64:M66" si="2">IF(B64="",0,B64)</f>
        <v>0</v>
      </c>
      <c r="N64" s="31"/>
    </row>
    <row r="65" spans="2:14" customFormat="1" ht="18.75">
      <c r="B65" s="8"/>
      <c r="C65" s="88" t="s">
        <v>25</v>
      </c>
      <c r="D65" s="88"/>
      <c r="E65" s="88"/>
      <c r="F65" s="88"/>
      <c r="G65" s="88"/>
      <c r="H65" s="88"/>
      <c r="I65" s="88"/>
      <c r="J65" s="89"/>
      <c r="M65" s="31">
        <f t="shared" si="2"/>
        <v>0</v>
      </c>
      <c r="N65" s="31"/>
    </row>
    <row r="66" spans="2:14" customFormat="1" ht="18.75">
      <c r="B66" s="9"/>
      <c r="C66" s="100" t="s">
        <v>18</v>
      </c>
      <c r="D66" s="100"/>
      <c r="E66" s="100"/>
      <c r="F66" s="100"/>
      <c r="G66" s="100"/>
      <c r="H66" s="100"/>
      <c r="I66" s="100"/>
      <c r="J66" s="101"/>
      <c r="M66" s="31">
        <f t="shared" si="2"/>
        <v>0</v>
      </c>
      <c r="N66" s="31"/>
    </row>
    <row r="67" spans="2:14" customFormat="1" ht="18.75">
      <c r="B67" s="65"/>
      <c r="C67" s="21"/>
      <c r="D67" s="21"/>
      <c r="E67" s="21"/>
      <c r="F67" s="21"/>
      <c r="G67" s="21"/>
      <c r="H67" s="21"/>
      <c r="I67" s="21"/>
      <c r="J67" s="21"/>
      <c r="M67" s="31"/>
      <c r="N67" s="31"/>
    </row>
    <row r="68" spans="2:14" ht="17.100000000000001" customHeight="1">
      <c r="B68" s="3" t="s">
        <v>364</v>
      </c>
    </row>
    <row r="69" spans="2:14" ht="17.100000000000001" customHeight="1">
      <c r="B69" s="65" t="s">
        <v>363</v>
      </c>
    </row>
    <row r="70" spans="2:14" ht="17.100000000000001" customHeight="1">
      <c r="B70" s="16"/>
    </row>
    <row r="72" spans="2:14" ht="17.100000000000001" customHeight="1">
      <c r="B72" s="6"/>
    </row>
  </sheetData>
  <sheetProtection selectLockedCells="1"/>
  <mergeCells count="23">
    <mergeCell ref="C64:J64"/>
    <mergeCell ref="C65:J65"/>
    <mergeCell ref="C66:J66"/>
    <mergeCell ref="B63:J63"/>
    <mergeCell ref="C44:J44"/>
    <mergeCell ref="C41:J41"/>
    <mergeCell ref="C42:J42"/>
    <mergeCell ref="C43:J43"/>
    <mergeCell ref="C38:J38"/>
    <mergeCell ref="C39:J39"/>
    <mergeCell ref="B2:J2"/>
    <mergeCell ref="B3:J3"/>
    <mergeCell ref="B13:C13"/>
    <mergeCell ref="D13:I13"/>
    <mergeCell ref="B14:C14"/>
    <mergeCell ref="D14:I14"/>
    <mergeCell ref="B12:C12"/>
    <mergeCell ref="D12:I12"/>
    <mergeCell ref="B15:B16"/>
    <mergeCell ref="D15:I15"/>
    <mergeCell ref="D16:I16"/>
    <mergeCell ref="C40:J40"/>
    <mergeCell ref="B37:J37"/>
  </mergeCells>
  <phoneticPr fontId="1"/>
  <dataValidations disablePrompts="1" count="2">
    <dataValidation type="list" allowBlank="1" showInputMessage="1" showErrorMessage="1" sqref="B38:B44" xr:uid="{50F673CF-D97F-4850-9176-6C773B5F1877}">
      <formula1>"○, "</formula1>
    </dataValidation>
    <dataValidation type="list" allowBlank="1" showInputMessage="1" showErrorMessage="1" sqref="B64:B66" xr:uid="{41FDC61F-30FB-4082-B824-5977CF794B66}">
      <formula1>"1,2,3"</formula1>
    </dataValidation>
  </dataValidations>
  <pageMargins left="0.39370078740157483" right="0.23622047244094491" top="0.43307086614173229" bottom="0.43307086614173229" header="0.31496062992125984" footer="0.15748031496062992"/>
  <pageSetup paperSize="9" fitToHeight="0" orientation="portrait" r:id="rId1"/>
  <headerFooter>
    <oddFooter>&amp;P / &amp;N ページ</oddFooter>
  </headerFooter>
  <rowBreaks count="1" manualBreakCount="1">
    <brk id="35" max="16" man="1"/>
  </rowBreaks>
  <drawing r:id="rId2"/>
  <legacyDrawing r:id="rId3"/>
  <mc:AlternateContent xmlns:mc="http://schemas.openxmlformats.org/markup-compatibility/2006">
    <mc:Choice Requires="x14">
      <controls>
        <mc:AlternateContent xmlns:mc="http://schemas.openxmlformats.org/markup-compatibility/2006">
          <mc:Choice Requires="x14">
            <control shapeId="4180" r:id="rId4" name="Check Box 84">
              <controlPr defaultSize="0" autoFill="0" autoLine="0" autoPict="0">
                <anchor>
                  <from>
                    <xdr:col>1</xdr:col>
                    <xdr:colOff>152400</xdr:colOff>
                    <xdr:row>250</xdr:row>
                    <xdr:rowOff>161925</xdr:rowOff>
                  </from>
                  <to>
                    <xdr:col>1</xdr:col>
                    <xdr:colOff>723900</xdr:colOff>
                    <xdr:row>251</xdr:row>
                    <xdr:rowOff>161925</xdr:rowOff>
                  </to>
                </anchor>
              </controlPr>
            </control>
          </mc:Choice>
        </mc:AlternateContent>
        <mc:AlternateContent xmlns:mc="http://schemas.openxmlformats.org/markup-compatibility/2006">
          <mc:Choice Requires="x14">
            <control shapeId="4181" r:id="rId5" name="Check Box 85">
              <controlPr defaultSize="0" autoFill="0" autoLine="0" autoPict="0">
                <anchor>
                  <from>
                    <xdr:col>1</xdr:col>
                    <xdr:colOff>152400</xdr:colOff>
                    <xdr:row>251</xdr:row>
                    <xdr:rowOff>161925</xdr:rowOff>
                  </from>
                  <to>
                    <xdr:col>1</xdr:col>
                    <xdr:colOff>723900</xdr:colOff>
                    <xdr:row>252</xdr:row>
                    <xdr:rowOff>161925</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C37442-DB25-4359-91F2-5970AD7DE065}">
  <sheetPr>
    <tabColor rgb="FFFFFFCC"/>
  </sheetPr>
  <dimension ref="A1:N130"/>
  <sheetViews>
    <sheetView view="pageBreakPreview" topLeftCell="A52" zoomScale="85" zoomScaleNormal="70" zoomScaleSheetLayoutView="85" workbookViewId="0"/>
  </sheetViews>
  <sheetFormatPr defaultRowHeight="18.75"/>
  <cols>
    <col min="1" max="1" width="3.875" customWidth="1"/>
    <col min="2" max="3" width="14.875" customWidth="1"/>
    <col min="4" max="10" width="10.875" customWidth="1"/>
    <col min="11" max="12" width="9" customWidth="1"/>
    <col min="13" max="14" width="5.75" style="32" customWidth="1"/>
  </cols>
  <sheetData>
    <row r="1" spans="1:14" s="2" customFormat="1" ht="7.5" customHeight="1">
      <c r="A1" s="57">
        <f>調査票1!$M$12</f>
        <v>0</v>
      </c>
      <c r="M1" s="31"/>
      <c r="N1" s="31"/>
    </row>
    <row r="2" spans="1:14" s="2" customFormat="1" ht="21.75" customHeight="1">
      <c r="A2" s="160" t="s">
        <v>288</v>
      </c>
      <c r="B2" s="160"/>
      <c r="C2" s="160"/>
      <c r="D2" s="160"/>
      <c r="E2" s="160"/>
      <c r="F2" s="160"/>
      <c r="G2" s="160"/>
      <c r="H2" s="160"/>
      <c r="I2" s="160"/>
      <c r="J2" s="160"/>
      <c r="K2" s="160"/>
      <c r="M2" s="31" t="s">
        <v>20</v>
      </c>
      <c r="N2" s="31" t="s">
        <v>20</v>
      </c>
    </row>
    <row r="3" spans="1:14" s="2" customFormat="1" ht="7.5" customHeight="1">
      <c r="M3" s="31"/>
      <c r="N3" s="31"/>
    </row>
    <row r="4" spans="1:14" s="2" customFormat="1" ht="17.25" customHeight="1">
      <c r="B4" s="3" t="s">
        <v>361</v>
      </c>
      <c r="M4" s="31"/>
      <c r="N4" s="31"/>
    </row>
    <row r="5" spans="1:14" s="2" customFormat="1" ht="17.25" customHeight="1">
      <c r="B5" s="3" t="s">
        <v>28</v>
      </c>
      <c r="M5" s="31"/>
      <c r="N5" s="31"/>
    </row>
    <row r="6" spans="1:14">
      <c r="B6" s="3" t="s">
        <v>289</v>
      </c>
    </row>
    <row r="7" spans="1:14">
      <c r="B7" s="3"/>
    </row>
    <row r="8" spans="1:14">
      <c r="B8" s="3"/>
    </row>
    <row r="9" spans="1:14">
      <c r="B9" s="3"/>
    </row>
    <row r="10" spans="1:14">
      <c r="B10" s="3"/>
    </row>
    <row r="11" spans="1:14">
      <c r="B11" s="3"/>
    </row>
    <row r="12" spans="1:14">
      <c r="B12" s="3"/>
    </row>
    <row r="13" spans="1:14">
      <c r="B13" s="3"/>
    </row>
    <row r="14" spans="1:14">
      <c r="B14" s="3"/>
    </row>
    <row r="15" spans="1:14">
      <c r="B15" s="3"/>
    </row>
    <row r="16" spans="1:14">
      <c r="B16" s="3"/>
    </row>
    <row r="18" spans="2:14" hidden="1">
      <c r="B18" s="29" t="s">
        <v>49</v>
      </c>
      <c r="M18" s="31">
        <f>調査票1!$M$12</f>
        <v>0</v>
      </c>
      <c r="N18" s="31">
        <f>調査票1!$M$12</f>
        <v>0</v>
      </c>
    </row>
    <row r="19" spans="2:14" ht="20.25" hidden="1" customHeight="1">
      <c r="B19" s="90" t="s">
        <v>175</v>
      </c>
      <c r="C19" s="91"/>
      <c r="D19" s="91"/>
      <c r="E19" s="91"/>
      <c r="F19" s="91"/>
      <c r="G19" s="91"/>
      <c r="H19" s="91"/>
      <c r="I19" s="91"/>
      <c r="J19" s="92"/>
      <c r="M19" s="31" t="s">
        <v>40</v>
      </c>
      <c r="N19" s="31" t="s">
        <v>41</v>
      </c>
    </row>
    <row r="20" spans="2:14" hidden="1">
      <c r="B20" s="10"/>
      <c r="C20" s="98" t="s">
        <v>43</v>
      </c>
      <c r="D20" s="98"/>
      <c r="E20" s="98"/>
      <c r="F20" s="98"/>
      <c r="G20" s="98"/>
      <c r="H20" s="98"/>
      <c r="I20" s="98"/>
      <c r="J20" s="99"/>
      <c r="M20" s="31">
        <f t="shared" ref="M20:M22" si="0">IF($B20="○",1,0)</f>
        <v>0</v>
      </c>
      <c r="N20" s="31" t="s">
        <v>42</v>
      </c>
    </row>
    <row r="21" spans="2:14" hidden="1">
      <c r="B21" s="8"/>
      <c r="C21" s="88" t="s">
        <v>25</v>
      </c>
      <c r="D21" s="88"/>
      <c r="E21" s="88"/>
      <c r="F21" s="88"/>
      <c r="G21" s="88"/>
      <c r="H21" s="88"/>
      <c r="I21" s="88"/>
      <c r="J21" s="89"/>
      <c r="M21" s="31">
        <f t="shared" si="0"/>
        <v>0</v>
      </c>
      <c r="N21" s="31" t="s">
        <v>42</v>
      </c>
    </row>
    <row r="22" spans="2:14" hidden="1">
      <c r="B22" s="9" t="s">
        <v>177</v>
      </c>
      <c r="C22" s="100" t="s">
        <v>18</v>
      </c>
      <c r="D22" s="100"/>
      <c r="E22" s="100"/>
      <c r="F22" s="100"/>
      <c r="G22" s="100"/>
      <c r="H22" s="100"/>
      <c r="I22" s="100"/>
      <c r="J22" s="101"/>
      <c r="M22" s="31">
        <f t="shared" si="0"/>
        <v>1</v>
      </c>
      <c r="N22" s="31" t="s">
        <v>42</v>
      </c>
    </row>
    <row r="23" spans="2:14" hidden="1">
      <c r="B23" s="28" t="str">
        <f>IF(B22="○","ご回答ありがとうございます。「関心なし」の場合、帳票3の以降の設問は空欄としていただいて構いません。","")</f>
        <v>ご回答ありがとうございます。「関心なし」の場合、帳票3の以降の設問は空欄としていただいて構いません。</v>
      </c>
    </row>
    <row r="24" spans="2:14" hidden="1"/>
    <row r="25" spans="2:14" s="2" customFormat="1" ht="17.25" customHeight="1">
      <c r="B25" s="6" t="s">
        <v>179</v>
      </c>
      <c r="M25" s="31"/>
      <c r="N25" s="31"/>
    </row>
    <row r="26" spans="2:14" s="2" customFormat="1" ht="50.25" customHeight="1">
      <c r="B26" s="161" t="s">
        <v>362</v>
      </c>
      <c r="C26" s="162"/>
      <c r="D26" s="162"/>
      <c r="E26" s="162"/>
      <c r="F26" s="162"/>
      <c r="G26" s="162"/>
      <c r="H26" s="162"/>
      <c r="I26" s="162"/>
      <c r="J26" s="163"/>
      <c r="M26" s="31"/>
      <c r="N26" s="31"/>
    </row>
    <row r="27" spans="2:14" s="2" customFormat="1" ht="30.75" customHeight="1">
      <c r="B27" s="22" t="s">
        <v>176</v>
      </c>
      <c r="C27" s="15" t="s">
        <v>31</v>
      </c>
      <c r="D27" s="129" t="s">
        <v>30</v>
      </c>
      <c r="E27" s="130"/>
      <c r="F27" s="130"/>
      <c r="G27" s="130"/>
      <c r="H27" s="130"/>
      <c r="I27" s="130"/>
      <c r="J27" s="131"/>
      <c r="M27" s="31"/>
      <c r="N27" s="31"/>
    </row>
    <row r="28" spans="2:14" s="2" customFormat="1" ht="17.25" customHeight="1">
      <c r="B28" s="7" t="s">
        <v>19</v>
      </c>
      <c r="C28" s="23" t="s">
        <v>19</v>
      </c>
      <c r="D28" s="152" t="s">
        <v>44</v>
      </c>
      <c r="E28" s="155" t="s">
        <v>32</v>
      </c>
      <c r="F28" s="156"/>
      <c r="G28" s="157" t="s">
        <v>45</v>
      </c>
      <c r="H28" s="158"/>
      <c r="I28" s="158"/>
      <c r="J28" s="159"/>
      <c r="M28" s="31">
        <f>IF($B28="○",1,0)</f>
        <v>0</v>
      </c>
      <c r="N28" s="31">
        <f>IF($C28="○",1,0)</f>
        <v>0</v>
      </c>
    </row>
    <row r="29" spans="2:14" s="2" customFormat="1" ht="17.25" customHeight="1">
      <c r="B29" s="10"/>
      <c r="C29" s="19"/>
      <c r="D29" s="153"/>
      <c r="E29" s="115"/>
      <c r="F29" s="116"/>
      <c r="G29" s="111" t="s">
        <v>278</v>
      </c>
      <c r="H29" s="109"/>
      <c r="I29" s="109"/>
      <c r="J29" s="110"/>
      <c r="M29" s="31">
        <f t="shared" ref="M29:M45" si="1">IF($B29="○",1,0)</f>
        <v>0</v>
      </c>
      <c r="N29" s="31">
        <f t="shared" ref="N29:N45" si="2">IF($C29="○",1,0)</f>
        <v>0</v>
      </c>
    </row>
    <row r="30" spans="2:14" s="2" customFormat="1" ht="17.25" customHeight="1">
      <c r="B30" s="10"/>
      <c r="C30" s="19"/>
      <c r="D30" s="153"/>
      <c r="E30" s="115"/>
      <c r="F30" s="116"/>
      <c r="G30" s="111" t="s">
        <v>46</v>
      </c>
      <c r="H30" s="109"/>
      <c r="I30" s="109"/>
      <c r="J30" s="110"/>
      <c r="M30" s="31">
        <f t="shared" si="1"/>
        <v>0</v>
      </c>
      <c r="N30" s="31">
        <f t="shared" si="2"/>
        <v>0</v>
      </c>
    </row>
    <row r="31" spans="2:14" s="2" customFormat="1" ht="17.25" customHeight="1">
      <c r="B31" s="10"/>
      <c r="C31" s="19"/>
      <c r="D31" s="153"/>
      <c r="E31" s="115"/>
      <c r="F31" s="116"/>
      <c r="G31" s="111" t="s">
        <v>39</v>
      </c>
      <c r="H31" s="109"/>
      <c r="I31" s="109"/>
      <c r="J31" s="110"/>
      <c r="M31" s="31">
        <f t="shared" si="1"/>
        <v>0</v>
      </c>
      <c r="N31" s="31">
        <f t="shared" si="2"/>
        <v>0</v>
      </c>
    </row>
    <row r="32" spans="2:14" s="2" customFormat="1" ht="17.25" customHeight="1">
      <c r="B32" s="10"/>
      <c r="C32" s="19"/>
      <c r="D32" s="153"/>
      <c r="E32" s="115"/>
      <c r="F32" s="116"/>
      <c r="G32" s="111" t="s">
        <v>47</v>
      </c>
      <c r="H32" s="109"/>
      <c r="I32" s="109"/>
      <c r="J32" s="110"/>
      <c r="M32" s="31">
        <f t="shared" si="1"/>
        <v>0</v>
      </c>
      <c r="N32" s="31">
        <f t="shared" si="2"/>
        <v>0</v>
      </c>
    </row>
    <row r="33" spans="2:14" s="2" customFormat="1" ht="17.25" customHeight="1">
      <c r="B33" s="10"/>
      <c r="C33" s="19"/>
      <c r="D33" s="153"/>
      <c r="E33" s="115"/>
      <c r="F33" s="116"/>
      <c r="G33" s="111" t="s">
        <v>23</v>
      </c>
      <c r="H33" s="109"/>
      <c r="I33" s="109"/>
      <c r="J33" s="110"/>
      <c r="M33" s="31">
        <f t="shared" si="1"/>
        <v>0</v>
      </c>
      <c r="N33" s="31">
        <f t="shared" si="2"/>
        <v>0</v>
      </c>
    </row>
    <row r="34" spans="2:14" s="2" customFormat="1" ht="17.25" customHeight="1">
      <c r="B34" s="10"/>
      <c r="C34" s="19"/>
      <c r="D34" s="153"/>
      <c r="E34" s="115" t="s">
        <v>48</v>
      </c>
      <c r="F34" s="116"/>
      <c r="G34" s="111" t="s">
        <v>215</v>
      </c>
      <c r="H34" s="109"/>
      <c r="I34" s="109"/>
      <c r="J34" s="110"/>
      <c r="M34" s="31">
        <f t="shared" si="1"/>
        <v>0</v>
      </c>
      <c r="N34" s="31">
        <f t="shared" si="2"/>
        <v>0</v>
      </c>
    </row>
    <row r="35" spans="2:14" s="2" customFormat="1" ht="17.25" customHeight="1">
      <c r="B35" s="10"/>
      <c r="C35" s="19"/>
      <c r="D35" s="153"/>
      <c r="E35" s="115"/>
      <c r="F35" s="116"/>
      <c r="G35" s="111" t="s">
        <v>279</v>
      </c>
      <c r="H35" s="109"/>
      <c r="I35" s="109"/>
      <c r="J35" s="110"/>
      <c r="M35" s="31">
        <f t="shared" si="1"/>
        <v>0</v>
      </c>
      <c r="N35" s="31">
        <f t="shared" si="2"/>
        <v>0</v>
      </c>
    </row>
    <row r="36" spans="2:14" s="2" customFormat="1" ht="17.25" customHeight="1">
      <c r="B36" s="10"/>
      <c r="C36" s="19"/>
      <c r="D36" s="153"/>
      <c r="E36" s="115"/>
      <c r="F36" s="116"/>
      <c r="G36" s="111" t="s">
        <v>216</v>
      </c>
      <c r="H36" s="109"/>
      <c r="I36" s="109"/>
      <c r="J36" s="110"/>
      <c r="M36" s="31">
        <f t="shared" si="1"/>
        <v>0</v>
      </c>
      <c r="N36" s="31">
        <f t="shared" si="2"/>
        <v>0</v>
      </c>
    </row>
    <row r="37" spans="2:14" s="2" customFormat="1" ht="17.25" customHeight="1">
      <c r="B37" s="10"/>
      <c r="C37" s="19"/>
      <c r="D37" s="153"/>
      <c r="E37" s="115"/>
      <c r="F37" s="116"/>
      <c r="G37" s="111" t="s">
        <v>6</v>
      </c>
      <c r="H37" s="109"/>
      <c r="I37" s="109"/>
      <c r="J37" s="110"/>
      <c r="M37" s="31">
        <f t="shared" si="1"/>
        <v>0</v>
      </c>
      <c r="N37" s="31">
        <f t="shared" si="2"/>
        <v>0</v>
      </c>
    </row>
    <row r="38" spans="2:14" s="2" customFormat="1" ht="17.25" customHeight="1">
      <c r="B38" s="10"/>
      <c r="C38" s="19"/>
      <c r="D38" s="153"/>
      <c r="E38" s="115"/>
      <c r="F38" s="116"/>
      <c r="G38" s="111" t="s">
        <v>217</v>
      </c>
      <c r="H38" s="109"/>
      <c r="I38" s="109"/>
      <c r="J38" s="110"/>
      <c r="M38" s="31">
        <f t="shared" si="1"/>
        <v>0</v>
      </c>
      <c r="N38" s="31">
        <f t="shared" si="2"/>
        <v>0</v>
      </c>
    </row>
    <row r="39" spans="2:14" s="2" customFormat="1" ht="17.25" customHeight="1">
      <c r="B39" s="8"/>
      <c r="C39" s="24"/>
      <c r="D39" s="153"/>
      <c r="E39" s="113" t="s">
        <v>33</v>
      </c>
      <c r="F39" s="114"/>
      <c r="G39" s="119" t="s">
        <v>36</v>
      </c>
      <c r="H39" s="120"/>
      <c r="I39" s="120"/>
      <c r="J39" s="121"/>
      <c r="M39" s="31">
        <f t="shared" si="1"/>
        <v>0</v>
      </c>
      <c r="N39" s="31">
        <f t="shared" si="2"/>
        <v>0</v>
      </c>
    </row>
    <row r="40" spans="2:14" s="2" customFormat="1" ht="17.25" customHeight="1">
      <c r="B40" s="8"/>
      <c r="C40" s="24"/>
      <c r="D40" s="153"/>
      <c r="E40" s="115"/>
      <c r="F40" s="116"/>
      <c r="G40" s="122" t="s">
        <v>229</v>
      </c>
      <c r="H40" s="123"/>
      <c r="I40" s="123"/>
      <c r="J40" s="124"/>
      <c r="M40" s="31">
        <f t="shared" si="1"/>
        <v>0</v>
      </c>
      <c r="N40" s="31">
        <f t="shared" si="2"/>
        <v>0</v>
      </c>
    </row>
    <row r="41" spans="2:14" s="2" customFormat="1" ht="17.25" customHeight="1">
      <c r="B41" s="8"/>
      <c r="C41" s="24"/>
      <c r="D41" s="153"/>
      <c r="E41" s="115"/>
      <c r="F41" s="116"/>
      <c r="G41" s="122" t="s">
        <v>37</v>
      </c>
      <c r="H41" s="123"/>
      <c r="I41" s="123"/>
      <c r="J41" s="124"/>
      <c r="M41" s="31">
        <f t="shared" si="1"/>
        <v>0</v>
      </c>
      <c r="N41" s="31">
        <f t="shared" si="2"/>
        <v>0</v>
      </c>
    </row>
    <row r="42" spans="2:14" s="2" customFormat="1" ht="17.25" customHeight="1">
      <c r="B42" s="8"/>
      <c r="C42" s="24"/>
      <c r="D42" s="153"/>
      <c r="E42" s="115"/>
      <c r="F42" s="116"/>
      <c r="G42" s="122" t="s">
        <v>173</v>
      </c>
      <c r="H42" s="123"/>
      <c r="I42" s="123"/>
      <c r="J42" s="124"/>
      <c r="M42" s="31">
        <f t="shared" si="1"/>
        <v>0</v>
      </c>
      <c r="N42" s="31">
        <f t="shared" si="2"/>
        <v>0</v>
      </c>
    </row>
    <row r="43" spans="2:14" s="2" customFormat="1" ht="17.25" customHeight="1">
      <c r="B43" s="8"/>
      <c r="C43" s="24"/>
      <c r="D43" s="153"/>
      <c r="E43" s="115"/>
      <c r="F43" s="116"/>
      <c r="G43" s="122" t="s">
        <v>174</v>
      </c>
      <c r="H43" s="123"/>
      <c r="I43" s="123"/>
      <c r="J43" s="124"/>
      <c r="M43" s="31">
        <f t="shared" si="1"/>
        <v>0</v>
      </c>
      <c r="N43" s="31">
        <f t="shared" si="2"/>
        <v>0</v>
      </c>
    </row>
    <row r="44" spans="2:14" s="2" customFormat="1" ht="17.25" customHeight="1">
      <c r="B44" s="8"/>
      <c r="C44" s="24"/>
      <c r="D44" s="153"/>
      <c r="E44" s="115"/>
      <c r="F44" s="116"/>
      <c r="G44" s="122" t="s">
        <v>34</v>
      </c>
      <c r="H44" s="123"/>
      <c r="I44" s="123"/>
      <c r="J44" s="124"/>
      <c r="M44" s="31">
        <f t="shared" si="1"/>
        <v>0</v>
      </c>
      <c r="N44" s="31">
        <f t="shared" si="2"/>
        <v>0</v>
      </c>
    </row>
    <row r="45" spans="2:14" s="2" customFormat="1" ht="17.25" customHeight="1">
      <c r="B45" s="9"/>
      <c r="C45" s="25"/>
      <c r="D45" s="154"/>
      <c r="E45" s="117"/>
      <c r="F45" s="118"/>
      <c r="G45" s="125" t="s">
        <v>35</v>
      </c>
      <c r="H45" s="126"/>
      <c r="I45" s="126"/>
      <c r="J45" s="127"/>
      <c r="M45" s="31">
        <f t="shared" si="1"/>
        <v>0</v>
      </c>
      <c r="N45" s="31">
        <f t="shared" si="2"/>
        <v>0</v>
      </c>
    </row>
    <row r="47" spans="2:14" ht="50.25" customHeight="1">
      <c r="B47" s="90" t="s">
        <v>180</v>
      </c>
      <c r="C47" s="91"/>
      <c r="D47" s="91"/>
      <c r="E47" s="91"/>
      <c r="F47" s="91"/>
      <c r="G47" s="91"/>
      <c r="H47" s="91"/>
      <c r="I47" s="91"/>
      <c r="J47" s="92"/>
    </row>
    <row r="48" spans="2:14" ht="33">
      <c r="B48" s="22" t="s">
        <v>176</v>
      </c>
      <c r="C48" s="22" t="s">
        <v>38</v>
      </c>
      <c r="D48" s="128" t="s">
        <v>29</v>
      </c>
      <c r="E48" s="128"/>
      <c r="F48" s="128"/>
      <c r="G48" s="128"/>
      <c r="H48" s="128"/>
      <c r="I48" s="128"/>
      <c r="J48" s="128"/>
    </row>
    <row r="49" spans="2:14">
      <c r="B49" s="36" t="s">
        <v>19</v>
      </c>
      <c r="C49" s="36" t="s">
        <v>19</v>
      </c>
      <c r="D49" s="164" t="s">
        <v>367</v>
      </c>
      <c r="E49" s="164"/>
      <c r="F49" s="164"/>
      <c r="G49" s="164"/>
      <c r="H49" s="164"/>
      <c r="I49" s="164"/>
      <c r="J49" s="164"/>
      <c r="M49" s="31">
        <f t="shared" ref="M49:M81" si="3">IF($B49="○",1,0)</f>
        <v>0</v>
      </c>
      <c r="N49" s="31">
        <f t="shared" ref="N49:N81" si="4">IF($C49="○",1,0)</f>
        <v>0</v>
      </c>
    </row>
    <row r="50" spans="2:14">
      <c r="B50" s="26" t="s">
        <v>19</v>
      </c>
      <c r="C50" s="26" t="s">
        <v>19</v>
      </c>
      <c r="D50" s="112" t="s">
        <v>280</v>
      </c>
      <c r="E50" s="112"/>
      <c r="F50" s="112"/>
      <c r="G50" s="112"/>
      <c r="H50" s="112"/>
      <c r="I50" s="112"/>
      <c r="J50" s="112"/>
      <c r="M50" s="31">
        <f t="shared" si="3"/>
        <v>0</v>
      </c>
      <c r="N50" s="31">
        <f t="shared" si="4"/>
        <v>0</v>
      </c>
    </row>
    <row r="51" spans="2:14">
      <c r="B51" s="26"/>
      <c r="C51" s="26"/>
      <c r="D51" s="112" t="s">
        <v>369</v>
      </c>
      <c r="E51" s="112"/>
      <c r="F51" s="112"/>
      <c r="G51" s="112"/>
      <c r="H51" s="112"/>
      <c r="I51" s="112"/>
      <c r="J51" s="112"/>
      <c r="M51" s="31"/>
      <c r="N51" s="31"/>
    </row>
    <row r="52" spans="2:14">
      <c r="B52" s="26"/>
      <c r="C52" s="26"/>
      <c r="D52" s="112" t="s">
        <v>377</v>
      </c>
      <c r="E52" s="112"/>
      <c r="F52" s="112"/>
      <c r="G52" s="112"/>
      <c r="H52" s="112"/>
      <c r="I52" s="112"/>
      <c r="J52" s="112"/>
      <c r="M52" s="31"/>
      <c r="N52" s="31"/>
    </row>
    <row r="53" spans="2:14">
      <c r="B53" s="26" t="s">
        <v>19</v>
      </c>
      <c r="C53" s="26" t="s">
        <v>19</v>
      </c>
      <c r="D53" s="112" t="s">
        <v>368</v>
      </c>
      <c r="E53" s="112"/>
      <c r="F53" s="112"/>
      <c r="G53" s="112"/>
      <c r="H53" s="112"/>
      <c r="I53" s="112"/>
      <c r="J53" s="112"/>
      <c r="M53" s="31">
        <f t="shared" si="3"/>
        <v>0</v>
      </c>
      <c r="N53" s="31">
        <f t="shared" si="4"/>
        <v>0</v>
      </c>
    </row>
    <row r="54" spans="2:14">
      <c r="B54" s="26"/>
      <c r="C54" s="26"/>
      <c r="D54" s="112" t="s">
        <v>375</v>
      </c>
      <c r="E54" s="112"/>
      <c r="F54" s="112"/>
      <c r="G54" s="112"/>
      <c r="H54" s="112"/>
      <c r="I54" s="112"/>
      <c r="J54" s="112"/>
      <c r="M54" s="31">
        <f t="shared" si="3"/>
        <v>0</v>
      </c>
      <c r="N54" s="31">
        <f t="shared" si="4"/>
        <v>0</v>
      </c>
    </row>
    <row r="55" spans="2:14">
      <c r="B55" s="26" t="s">
        <v>19</v>
      </c>
      <c r="C55" s="26" t="s">
        <v>19</v>
      </c>
      <c r="D55" s="112" t="s">
        <v>218</v>
      </c>
      <c r="E55" s="112"/>
      <c r="F55" s="112"/>
      <c r="G55" s="112"/>
      <c r="H55" s="112"/>
      <c r="I55" s="112"/>
      <c r="J55" s="112"/>
      <c r="M55" s="31">
        <f t="shared" si="3"/>
        <v>0</v>
      </c>
      <c r="N55" s="31">
        <f t="shared" si="4"/>
        <v>0</v>
      </c>
    </row>
    <row r="56" spans="2:14">
      <c r="B56" s="26"/>
      <c r="C56" s="26"/>
      <c r="D56" s="112" t="s">
        <v>281</v>
      </c>
      <c r="E56" s="112"/>
      <c r="F56" s="112"/>
      <c r="G56" s="112"/>
      <c r="H56" s="112"/>
      <c r="I56" s="112"/>
      <c r="J56" s="112"/>
      <c r="M56" s="31">
        <f t="shared" si="3"/>
        <v>0</v>
      </c>
      <c r="N56" s="31">
        <f t="shared" si="4"/>
        <v>0</v>
      </c>
    </row>
    <row r="57" spans="2:14">
      <c r="B57" s="26"/>
      <c r="C57" s="26"/>
      <c r="D57" s="112" t="s">
        <v>282</v>
      </c>
      <c r="E57" s="112"/>
      <c r="F57" s="112"/>
      <c r="G57" s="112"/>
      <c r="H57" s="112"/>
      <c r="I57" s="112"/>
      <c r="J57" s="112"/>
      <c r="M57" s="31">
        <f t="shared" si="3"/>
        <v>0</v>
      </c>
      <c r="N57" s="31">
        <f t="shared" si="4"/>
        <v>0</v>
      </c>
    </row>
    <row r="58" spans="2:14">
      <c r="B58" s="26" t="s">
        <v>19</v>
      </c>
      <c r="C58" s="26" t="s">
        <v>19</v>
      </c>
      <c r="D58" s="112" t="s">
        <v>219</v>
      </c>
      <c r="E58" s="112"/>
      <c r="F58" s="112"/>
      <c r="G58" s="112"/>
      <c r="H58" s="112"/>
      <c r="I58" s="112"/>
      <c r="J58" s="112"/>
      <c r="M58" s="31">
        <f t="shared" si="3"/>
        <v>0</v>
      </c>
      <c r="N58" s="31">
        <f t="shared" si="4"/>
        <v>0</v>
      </c>
    </row>
    <row r="59" spans="2:14">
      <c r="B59" s="26" t="s">
        <v>19</v>
      </c>
      <c r="C59" s="26" t="s">
        <v>19</v>
      </c>
      <c r="D59" s="112" t="s">
        <v>220</v>
      </c>
      <c r="E59" s="112"/>
      <c r="F59" s="112"/>
      <c r="G59" s="112"/>
      <c r="H59" s="112"/>
      <c r="I59" s="112"/>
      <c r="J59" s="112"/>
      <c r="M59" s="31">
        <f t="shared" si="3"/>
        <v>0</v>
      </c>
      <c r="N59" s="31">
        <f t="shared" si="4"/>
        <v>0</v>
      </c>
    </row>
    <row r="60" spans="2:14">
      <c r="B60" s="26" t="s">
        <v>19</v>
      </c>
      <c r="C60" s="26" t="s">
        <v>19</v>
      </c>
      <c r="D60" s="108" t="s">
        <v>221</v>
      </c>
      <c r="E60" s="109"/>
      <c r="F60" s="109"/>
      <c r="G60" s="109"/>
      <c r="H60" s="109"/>
      <c r="I60" s="109"/>
      <c r="J60" s="110"/>
      <c r="M60" s="31">
        <f t="shared" si="3"/>
        <v>0</v>
      </c>
      <c r="N60" s="31">
        <f t="shared" si="4"/>
        <v>0</v>
      </c>
    </row>
    <row r="61" spans="2:14">
      <c r="B61" s="26" t="s">
        <v>19</v>
      </c>
      <c r="C61" s="26" t="s">
        <v>19</v>
      </c>
      <c r="D61" s="108" t="s">
        <v>222</v>
      </c>
      <c r="E61" s="109"/>
      <c r="F61" s="109"/>
      <c r="G61" s="109"/>
      <c r="H61" s="109"/>
      <c r="I61" s="109"/>
      <c r="J61" s="110"/>
      <c r="M61" s="31">
        <f t="shared" si="3"/>
        <v>0</v>
      </c>
      <c r="N61" s="31">
        <f t="shared" si="4"/>
        <v>0</v>
      </c>
    </row>
    <row r="62" spans="2:14">
      <c r="B62" s="26" t="s">
        <v>19</v>
      </c>
      <c r="C62" s="26" t="s">
        <v>19</v>
      </c>
      <c r="D62" s="108" t="s">
        <v>223</v>
      </c>
      <c r="E62" s="109"/>
      <c r="F62" s="109"/>
      <c r="G62" s="109"/>
      <c r="H62" s="109"/>
      <c r="I62" s="109"/>
      <c r="J62" s="110"/>
      <c r="M62" s="31">
        <f t="shared" si="3"/>
        <v>0</v>
      </c>
      <c r="N62" s="31">
        <f t="shared" si="4"/>
        <v>0</v>
      </c>
    </row>
    <row r="63" spans="2:14">
      <c r="B63" s="26"/>
      <c r="C63" s="26"/>
      <c r="D63" s="108" t="s">
        <v>224</v>
      </c>
      <c r="E63" s="109"/>
      <c r="F63" s="109"/>
      <c r="G63" s="109"/>
      <c r="H63" s="109"/>
      <c r="I63" s="109"/>
      <c r="J63" s="110"/>
      <c r="M63" s="31">
        <f t="shared" si="3"/>
        <v>0</v>
      </c>
      <c r="N63" s="31">
        <f t="shared" si="4"/>
        <v>0</v>
      </c>
    </row>
    <row r="64" spans="2:14">
      <c r="B64" s="26"/>
      <c r="C64" s="26"/>
      <c r="D64" s="108" t="s">
        <v>225</v>
      </c>
      <c r="E64" s="109"/>
      <c r="F64" s="109"/>
      <c r="G64" s="109"/>
      <c r="H64" s="109"/>
      <c r="I64" s="109"/>
      <c r="J64" s="110"/>
      <c r="M64" s="31">
        <f t="shared" si="3"/>
        <v>0</v>
      </c>
      <c r="N64" s="31">
        <f t="shared" si="4"/>
        <v>0</v>
      </c>
    </row>
    <row r="65" spans="2:14">
      <c r="B65" s="26" t="s">
        <v>19</v>
      </c>
      <c r="C65" s="26" t="s">
        <v>19</v>
      </c>
      <c r="D65" s="112" t="s">
        <v>213</v>
      </c>
      <c r="E65" s="112"/>
      <c r="F65" s="112"/>
      <c r="G65" s="112"/>
      <c r="H65" s="112"/>
      <c r="I65" s="112"/>
      <c r="J65" s="112"/>
      <c r="M65" s="31">
        <f t="shared" si="3"/>
        <v>0</v>
      </c>
      <c r="N65" s="31">
        <f t="shared" si="4"/>
        <v>0</v>
      </c>
    </row>
    <row r="66" spans="2:14">
      <c r="B66" s="26" t="s">
        <v>19</v>
      </c>
      <c r="C66" s="26" t="s">
        <v>19</v>
      </c>
      <c r="D66" s="112" t="s">
        <v>214</v>
      </c>
      <c r="E66" s="112"/>
      <c r="F66" s="112"/>
      <c r="G66" s="112"/>
      <c r="H66" s="112"/>
      <c r="I66" s="112"/>
      <c r="J66" s="112"/>
      <c r="M66" s="31">
        <f t="shared" si="3"/>
        <v>0</v>
      </c>
      <c r="N66" s="31">
        <f t="shared" si="4"/>
        <v>0</v>
      </c>
    </row>
    <row r="67" spans="2:14">
      <c r="B67" s="26" t="s">
        <v>19</v>
      </c>
      <c r="C67" s="26" t="s">
        <v>19</v>
      </c>
      <c r="D67" s="112" t="s">
        <v>284</v>
      </c>
      <c r="E67" s="112"/>
      <c r="F67" s="112"/>
      <c r="G67" s="112"/>
      <c r="H67" s="112"/>
      <c r="I67" s="112"/>
      <c r="J67" s="112"/>
      <c r="M67" s="31">
        <f t="shared" si="3"/>
        <v>0</v>
      </c>
      <c r="N67" s="31">
        <f t="shared" si="4"/>
        <v>0</v>
      </c>
    </row>
    <row r="68" spans="2:14">
      <c r="B68" s="26" t="s">
        <v>19</v>
      </c>
      <c r="C68" s="26" t="s">
        <v>19</v>
      </c>
      <c r="D68" s="112" t="s">
        <v>226</v>
      </c>
      <c r="E68" s="112"/>
      <c r="F68" s="112"/>
      <c r="G68" s="112"/>
      <c r="H68" s="112"/>
      <c r="I68" s="112"/>
      <c r="J68" s="112"/>
      <c r="M68" s="31">
        <f t="shared" si="3"/>
        <v>0</v>
      </c>
      <c r="N68" s="31">
        <f t="shared" si="4"/>
        <v>0</v>
      </c>
    </row>
    <row r="69" spans="2:14">
      <c r="B69" s="26"/>
      <c r="C69" s="26"/>
      <c r="D69" s="112" t="s">
        <v>376</v>
      </c>
      <c r="E69" s="112"/>
      <c r="F69" s="112"/>
      <c r="G69" s="112"/>
      <c r="H69" s="112"/>
      <c r="I69" s="112"/>
      <c r="J69" s="112"/>
      <c r="M69" s="31">
        <f t="shared" si="3"/>
        <v>0</v>
      </c>
      <c r="N69" s="31">
        <f t="shared" si="4"/>
        <v>0</v>
      </c>
    </row>
    <row r="70" spans="2:14">
      <c r="B70" s="26"/>
      <c r="C70" s="26"/>
      <c r="D70" s="108" t="s">
        <v>189</v>
      </c>
      <c r="E70" s="109"/>
      <c r="F70" s="109"/>
      <c r="G70" s="109"/>
      <c r="H70" s="109"/>
      <c r="I70" s="109"/>
      <c r="J70" s="110"/>
      <c r="M70" s="31">
        <f t="shared" si="3"/>
        <v>0</v>
      </c>
      <c r="N70" s="31">
        <f t="shared" si="4"/>
        <v>0</v>
      </c>
    </row>
    <row r="71" spans="2:14">
      <c r="B71" s="26"/>
      <c r="C71" s="26"/>
      <c r="D71" s="165" t="s">
        <v>227</v>
      </c>
      <c r="E71" s="166"/>
      <c r="F71" s="166"/>
      <c r="G71" s="166"/>
      <c r="H71" s="166"/>
      <c r="I71" s="166"/>
      <c r="J71" s="167"/>
      <c r="M71" s="31">
        <f t="shared" si="3"/>
        <v>0</v>
      </c>
      <c r="N71" s="31">
        <f t="shared" si="4"/>
        <v>0</v>
      </c>
    </row>
    <row r="72" spans="2:14">
      <c r="B72" s="26"/>
      <c r="C72" s="26"/>
      <c r="D72" s="165" t="s">
        <v>378</v>
      </c>
      <c r="E72" s="166"/>
      <c r="F72" s="166"/>
      <c r="G72" s="166"/>
      <c r="H72" s="166"/>
      <c r="I72" s="166"/>
      <c r="J72" s="167"/>
      <c r="M72" s="31"/>
      <c r="N72" s="31"/>
    </row>
    <row r="73" spans="2:14">
      <c r="B73" s="26"/>
      <c r="C73" s="26"/>
      <c r="D73" s="165" t="s">
        <v>379</v>
      </c>
      <c r="E73" s="166"/>
      <c r="F73" s="166"/>
      <c r="G73" s="166"/>
      <c r="H73" s="166"/>
      <c r="I73" s="166"/>
      <c r="J73" s="167"/>
      <c r="M73" s="31"/>
      <c r="N73" s="31"/>
    </row>
    <row r="74" spans="2:14">
      <c r="B74" s="26"/>
      <c r="C74" s="26"/>
      <c r="D74" s="108" t="s">
        <v>370</v>
      </c>
      <c r="E74" s="109"/>
      <c r="F74" s="109"/>
      <c r="G74" s="109"/>
      <c r="H74" s="109"/>
      <c r="I74" s="109"/>
      <c r="J74" s="110"/>
      <c r="M74" s="31">
        <f t="shared" si="3"/>
        <v>0</v>
      </c>
      <c r="N74" s="31">
        <f t="shared" si="4"/>
        <v>0</v>
      </c>
    </row>
    <row r="75" spans="2:14">
      <c r="B75" s="26"/>
      <c r="C75" s="26"/>
      <c r="D75" s="108" t="s">
        <v>182</v>
      </c>
      <c r="E75" s="109"/>
      <c r="F75" s="109"/>
      <c r="G75" s="109"/>
      <c r="H75" s="109"/>
      <c r="I75" s="109"/>
      <c r="J75" s="110"/>
      <c r="M75" s="31">
        <f t="shared" si="3"/>
        <v>0</v>
      </c>
      <c r="N75" s="31">
        <f t="shared" si="4"/>
        <v>0</v>
      </c>
    </row>
    <row r="76" spans="2:14">
      <c r="B76" s="26"/>
      <c r="C76" s="26"/>
      <c r="D76" s="108" t="s">
        <v>297</v>
      </c>
      <c r="E76" s="109"/>
      <c r="F76" s="109"/>
      <c r="G76" s="109"/>
      <c r="H76" s="109"/>
      <c r="I76" s="109"/>
      <c r="J76" s="110"/>
      <c r="M76" s="31">
        <f t="shared" si="3"/>
        <v>0</v>
      </c>
      <c r="N76" s="31">
        <f t="shared" si="4"/>
        <v>0</v>
      </c>
    </row>
    <row r="77" spans="2:14">
      <c r="B77" s="26"/>
      <c r="C77" s="26"/>
      <c r="D77" s="108" t="s">
        <v>190</v>
      </c>
      <c r="E77" s="109"/>
      <c r="F77" s="109"/>
      <c r="G77" s="109"/>
      <c r="H77" s="109"/>
      <c r="I77" s="109"/>
      <c r="J77" s="110"/>
      <c r="M77" s="31">
        <f t="shared" si="3"/>
        <v>0</v>
      </c>
      <c r="N77" s="31">
        <f t="shared" si="4"/>
        <v>0</v>
      </c>
    </row>
    <row r="78" spans="2:14">
      <c r="B78" s="26"/>
      <c r="C78" s="26"/>
      <c r="D78" s="108" t="s">
        <v>283</v>
      </c>
      <c r="E78" s="109"/>
      <c r="F78" s="109"/>
      <c r="G78" s="109"/>
      <c r="H78" s="109"/>
      <c r="I78" s="109"/>
      <c r="J78" s="110"/>
      <c r="M78" s="31">
        <f t="shared" si="3"/>
        <v>0</v>
      </c>
      <c r="N78" s="31">
        <f t="shared" si="4"/>
        <v>0</v>
      </c>
    </row>
    <row r="79" spans="2:14">
      <c r="B79" s="26"/>
      <c r="C79" s="26"/>
      <c r="D79" s="108" t="s">
        <v>191</v>
      </c>
      <c r="E79" s="109"/>
      <c r="F79" s="109"/>
      <c r="G79" s="109"/>
      <c r="H79" s="109"/>
      <c r="I79" s="109"/>
      <c r="J79" s="110"/>
      <c r="M79" s="31">
        <f t="shared" si="3"/>
        <v>0</v>
      </c>
      <c r="N79" s="31">
        <f t="shared" si="4"/>
        <v>0</v>
      </c>
    </row>
    <row r="80" spans="2:14">
      <c r="B80" s="26"/>
      <c r="C80" s="26"/>
      <c r="D80" s="165" t="s">
        <v>371</v>
      </c>
      <c r="E80" s="166"/>
      <c r="F80" s="166"/>
      <c r="G80" s="166"/>
      <c r="H80" s="166"/>
      <c r="I80" s="166"/>
      <c r="J80" s="167"/>
      <c r="M80" s="31">
        <f t="shared" si="3"/>
        <v>0</v>
      </c>
      <c r="N80" s="31">
        <f t="shared" si="4"/>
        <v>0</v>
      </c>
    </row>
    <row r="81" spans="2:14">
      <c r="B81" s="27" t="s">
        <v>19</v>
      </c>
      <c r="C81" s="27" t="s">
        <v>19</v>
      </c>
      <c r="D81" s="102" t="s">
        <v>228</v>
      </c>
      <c r="E81" s="103"/>
      <c r="F81" s="103"/>
      <c r="G81" s="103"/>
      <c r="H81" s="103"/>
      <c r="I81" s="103"/>
      <c r="J81" s="104"/>
      <c r="M81" s="31">
        <f t="shared" si="3"/>
        <v>0</v>
      </c>
      <c r="N81" s="31">
        <f t="shared" si="4"/>
        <v>0</v>
      </c>
    </row>
    <row r="83" spans="2:14" ht="30.75" customHeight="1">
      <c r="B83" s="90" t="s">
        <v>184</v>
      </c>
      <c r="C83" s="91"/>
      <c r="D83" s="91"/>
      <c r="E83" s="91"/>
      <c r="F83" s="91"/>
      <c r="G83" s="91"/>
      <c r="H83" s="91"/>
      <c r="I83" s="91"/>
      <c r="J83" s="92"/>
    </row>
    <row r="84" spans="2:14">
      <c r="B84" s="10"/>
      <c r="C84" s="143" t="s">
        <v>287</v>
      </c>
      <c r="D84" s="144"/>
      <c r="E84" s="144"/>
      <c r="F84" s="144"/>
      <c r="G84" s="144"/>
      <c r="H84" s="144"/>
      <c r="I84" s="144"/>
      <c r="J84" s="145"/>
      <c r="M84" s="31">
        <f>IF($B84="○",1,0)</f>
        <v>0</v>
      </c>
      <c r="N84" s="31" t="s">
        <v>42</v>
      </c>
    </row>
    <row r="85" spans="2:14">
      <c r="B85" s="10"/>
      <c r="C85" s="146" t="s">
        <v>26</v>
      </c>
      <c r="D85" s="147"/>
      <c r="E85" s="147"/>
      <c r="F85" s="147"/>
      <c r="G85" s="147"/>
      <c r="H85" s="147"/>
      <c r="I85" s="147"/>
      <c r="J85" s="148"/>
      <c r="M85" s="31">
        <f>IF($B85="○",1,0)</f>
        <v>0</v>
      </c>
      <c r="N85" s="31" t="s">
        <v>42</v>
      </c>
    </row>
    <row r="86" spans="2:14">
      <c r="B86" s="10"/>
      <c r="C86" s="146" t="s">
        <v>285</v>
      </c>
      <c r="D86" s="147"/>
      <c r="E86" s="147"/>
      <c r="F86" s="147"/>
      <c r="G86" s="147"/>
      <c r="H86" s="147"/>
      <c r="I86" s="147"/>
      <c r="J86" s="148"/>
      <c r="M86" s="31">
        <f>IF($B86="○",1,0)</f>
        <v>0</v>
      </c>
      <c r="N86" s="31" t="s">
        <v>42</v>
      </c>
    </row>
    <row r="87" spans="2:14">
      <c r="B87" s="10"/>
      <c r="C87" s="149" t="s">
        <v>286</v>
      </c>
      <c r="D87" s="150"/>
      <c r="E87" s="150"/>
      <c r="F87" s="150"/>
      <c r="G87" s="150"/>
      <c r="H87" s="150"/>
      <c r="I87" s="150"/>
      <c r="J87" s="151"/>
      <c r="M87" s="31">
        <f>IF($B87="○",1,0)</f>
        <v>0</v>
      </c>
      <c r="N87" s="31" t="s">
        <v>42</v>
      </c>
    </row>
    <row r="88" spans="2:14">
      <c r="B88" s="20"/>
      <c r="C88" s="140" t="s">
        <v>27</v>
      </c>
      <c r="D88" s="141"/>
      <c r="E88" s="141"/>
      <c r="F88" s="141"/>
      <c r="G88" s="141"/>
      <c r="H88" s="141"/>
      <c r="I88" s="141"/>
      <c r="J88" s="142"/>
      <c r="M88" s="31">
        <f>IF($B88="○",1,0)</f>
        <v>0</v>
      </c>
      <c r="N88" s="31" t="s">
        <v>42</v>
      </c>
    </row>
    <row r="90" spans="2:14">
      <c r="B90" s="90" t="s">
        <v>181</v>
      </c>
      <c r="C90" s="91"/>
      <c r="D90" s="91"/>
      <c r="E90" s="91"/>
      <c r="F90" s="91"/>
      <c r="G90" s="91"/>
      <c r="H90" s="91"/>
      <c r="I90" s="91"/>
      <c r="J90" s="92"/>
    </row>
    <row r="91" spans="2:14" ht="49.5" customHeight="1">
      <c r="B91" s="105"/>
      <c r="C91" s="106"/>
      <c r="D91" s="106"/>
      <c r="E91" s="106"/>
      <c r="F91" s="106"/>
      <c r="G91" s="106"/>
      <c r="H91" s="106"/>
      <c r="I91" s="106"/>
      <c r="J91" s="107"/>
      <c r="M91" s="32">
        <f>B91</f>
        <v>0</v>
      </c>
    </row>
    <row r="92" spans="2:14" ht="19.5" customHeight="1">
      <c r="B92" s="35"/>
      <c r="C92" s="35"/>
      <c r="D92" s="35"/>
      <c r="E92" s="35"/>
      <c r="F92" s="35"/>
      <c r="G92" s="35"/>
      <c r="H92" s="35"/>
      <c r="I92" s="35"/>
      <c r="J92" s="35"/>
    </row>
    <row r="93" spans="2:14" ht="19.5">
      <c r="B93" s="90" t="s">
        <v>365</v>
      </c>
      <c r="C93" s="91"/>
      <c r="D93" s="91"/>
      <c r="E93" s="91"/>
      <c r="F93" s="91"/>
      <c r="G93" s="91"/>
      <c r="H93" s="91"/>
      <c r="I93" s="91"/>
      <c r="J93" s="92"/>
      <c r="K93" s="2"/>
      <c r="L93" s="2"/>
      <c r="M93" s="31"/>
      <c r="N93" s="31"/>
    </row>
    <row r="94" spans="2:14" ht="19.5">
      <c r="B94" s="128" t="s">
        <v>366</v>
      </c>
      <c r="C94" s="128"/>
      <c r="D94" s="128"/>
      <c r="E94" s="128"/>
      <c r="F94" s="129" t="s">
        <v>24</v>
      </c>
      <c r="G94" s="130"/>
      <c r="H94" s="130"/>
      <c r="I94" s="130"/>
      <c r="J94" s="131"/>
      <c r="K94" s="2"/>
      <c r="L94" s="2"/>
      <c r="M94" s="31"/>
      <c r="N94" s="31"/>
    </row>
    <row r="95" spans="2:14" ht="42" customHeight="1">
      <c r="B95" s="105"/>
      <c r="C95" s="106"/>
      <c r="D95" s="106"/>
      <c r="E95" s="107"/>
      <c r="F95" s="105"/>
      <c r="G95" s="106"/>
      <c r="H95" s="106"/>
      <c r="I95" s="106"/>
      <c r="J95" s="107"/>
      <c r="K95" s="2"/>
      <c r="L95" s="2"/>
      <c r="M95" s="31">
        <f>B95</f>
        <v>0</v>
      </c>
      <c r="N95" s="31">
        <f>F95</f>
        <v>0</v>
      </c>
    </row>
    <row r="96" spans="2:14" ht="42" customHeight="1">
      <c r="B96" s="70"/>
      <c r="C96" s="70"/>
      <c r="D96" s="70"/>
      <c r="E96" s="70"/>
      <c r="F96" s="70"/>
      <c r="G96" s="70"/>
      <c r="H96" s="70"/>
      <c r="I96" s="70"/>
      <c r="J96" s="70"/>
      <c r="K96" s="2"/>
      <c r="L96" s="2"/>
      <c r="M96" s="31"/>
      <c r="N96" s="31"/>
    </row>
    <row r="97" spans="2:14">
      <c r="B97" s="6" t="s">
        <v>299</v>
      </c>
    </row>
    <row r="98" spans="2:14" ht="30" customHeight="1">
      <c r="B98" s="90" t="s">
        <v>300</v>
      </c>
      <c r="C98" s="91"/>
      <c r="D98" s="91"/>
      <c r="E98" s="91"/>
      <c r="F98" s="91"/>
      <c r="G98" s="91"/>
      <c r="H98" s="91"/>
      <c r="I98" s="91"/>
      <c r="J98" s="92"/>
    </row>
    <row r="99" spans="2:14">
      <c r="B99" s="7"/>
      <c r="C99" s="96" t="s">
        <v>302</v>
      </c>
      <c r="D99" s="96"/>
      <c r="E99" s="96"/>
      <c r="F99" s="96"/>
      <c r="G99" s="96"/>
      <c r="H99" s="96"/>
      <c r="I99" s="96"/>
      <c r="J99" s="97"/>
      <c r="M99" s="31">
        <f t="shared" ref="M99:M100" si="5">IF($B99="○",1,0)</f>
        <v>0</v>
      </c>
      <c r="N99" s="31" t="s">
        <v>42</v>
      </c>
    </row>
    <row r="100" spans="2:14">
      <c r="B100" s="20"/>
      <c r="C100" s="132" t="s">
        <v>303</v>
      </c>
      <c r="D100" s="132"/>
      <c r="E100" s="132"/>
      <c r="F100" s="132"/>
      <c r="G100" s="132"/>
      <c r="H100" s="132"/>
      <c r="I100" s="132"/>
      <c r="J100" s="133"/>
      <c r="M100" s="31">
        <f t="shared" si="5"/>
        <v>0</v>
      </c>
      <c r="N100" s="31" t="s">
        <v>42</v>
      </c>
    </row>
    <row r="101" spans="2:14">
      <c r="B101" s="21"/>
      <c r="C101" s="21"/>
      <c r="D101" s="21"/>
      <c r="E101" s="21"/>
      <c r="F101" s="21"/>
      <c r="G101" s="21"/>
      <c r="H101" s="21"/>
      <c r="I101" s="21"/>
      <c r="J101" s="21"/>
    </row>
    <row r="102" spans="2:14">
      <c r="B102" s="90" t="s">
        <v>301</v>
      </c>
      <c r="C102" s="91"/>
      <c r="D102" s="91"/>
      <c r="E102" s="91"/>
      <c r="F102" s="91"/>
      <c r="G102" s="91"/>
      <c r="H102" s="91"/>
      <c r="I102" s="91"/>
      <c r="J102" s="92"/>
    </row>
    <row r="103" spans="2:14" ht="49.5" customHeight="1">
      <c r="B103" s="105"/>
      <c r="C103" s="106"/>
      <c r="D103" s="106"/>
      <c r="E103" s="106"/>
      <c r="F103" s="106"/>
      <c r="G103" s="106"/>
      <c r="H103" s="106"/>
      <c r="I103" s="106"/>
      <c r="J103" s="107"/>
      <c r="M103" s="32">
        <f>B103</f>
        <v>0</v>
      </c>
    </row>
    <row r="104" spans="2:14" ht="19.5">
      <c r="B104" s="2"/>
      <c r="C104" s="2"/>
      <c r="D104" s="2"/>
      <c r="E104" s="2"/>
      <c r="F104" s="2"/>
      <c r="G104" s="2"/>
      <c r="H104" s="2"/>
      <c r="I104" s="2"/>
      <c r="J104" s="2"/>
      <c r="K104" s="2"/>
      <c r="L104" s="2"/>
      <c r="M104" s="31"/>
      <c r="N104" s="31"/>
    </row>
    <row r="105" spans="2:14" ht="19.5">
      <c r="B105" s="6" t="s">
        <v>304</v>
      </c>
      <c r="C105" s="2"/>
      <c r="D105" s="2"/>
      <c r="E105" s="2"/>
      <c r="F105" s="2"/>
      <c r="G105" s="2"/>
      <c r="H105" s="2"/>
      <c r="I105" s="2"/>
      <c r="J105" s="2"/>
      <c r="K105" s="2"/>
      <c r="L105" s="2"/>
      <c r="M105" s="31"/>
      <c r="N105" s="31"/>
    </row>
    <row r="106" spans="2:14" ht="19.5">
      <c r="B106" s="90" t="s">
        <v>305</v>
      </c>
      <c r="C106" s="91"/>
      <c r="D106" s="91"/>
      <c r="E106" s="91"/>
      <c r="F106" s="91"/>
      <c r="G106" s="91"/>
      <c r="H106" s="91"/>
      <c r="I106" s="91"/>
      <c r="J106" s="92"/>
      <c r="K106" s="2"/>
      <c r="L106" s="2"/>
      <c r="M106" s="31"/>
      <c r="N106" s="31"/>
    </row>
    <row r="107" spans="2:14" ht="19.5">
      <c r="B107" s="7"/>
      <c r="C107" s="96" t="s">
        <v>21</v>
      </c>
      <c r="D107" s="96"/>
      <c r="E107" s="96"/>
      <c r="F107" s="96"/>
      <c r="G107" s="96"/>
      <c r="H107" s="96"/>
      <c r="I107" s="96"/>
      <c r="J107" s="97"/>
      <c r="K107" s="2"/>
      <c r="L107" s="2"/>
      <c r="M107" s="31">
        <f>IF($B107="○",1,0)</f>
        <v>0</v>
      </c>
      <c r="N107" s="31" t="s">
        <v>42</v>
      </c>
    </row>
    <row r="108" spans="2:14" ht="19.5">
      <c r="B108" s="9"/>
      <c r="C108" s="100" t="s">
        <v>22</v>
      </c>
      <c r="D108" s="100"/>
      <c r="E108" s="100"/>
      <c r="F108" s="100"/>
      <c r="G108" s="100"/>
      <c r="H108" s="100"/>
      <c r="I108" s="100"/>
      <c r="J108" s="101"/>
      <c r="K108" s="2"/>
      <c r="L108" s="2"/>
      <c r="M108" s="31">
        <f t="shared" ref="M108" si="6">IF($B108="○",1,0)</f>
        <v>0</v>
      </c>
      <c r="N108" s="31" t="s">
        <v>42</v>
      </c>
    </row>
    <row r="109" spans="2:14" ht="19.5">
      <c r="B109" s="5"/>
      <c r="C109" s="2"/>
      <c r="D109" s="2"/>
      <c r="E109" s="2"/>
      <c r="F109" s="2"/>
      <c r="G109" s="2"/>
      <c r="H109" s="2"/>
      <c r="I109" s="2"/>
      <c r="J109" s="2"/>
      <c r="K109" s="2"/>
      <c r="L109" s="2"/>
      <c r="M109" s="31"/>
      <c r="N109" s="31"/>
    </row>
    <row r="110" spans="2:14" s="2" customFormat="1" ht="17.25" customHeight="1">
      <c r="B110" s="90" t="s">
        <v>306</v>
      </c>
      <c r="C110" s="91"/>
      <c r="D110" s="91"/>
      <c r="E110" s="91"/>
      <c r="F110" s="91"/>
      <c r="G110" s="91"/>
      <c r="H110" s="91"/>
      <c r="I110" s="91"/>
      <c r="J110" s="92"/>
      <c r="M110" s="31"/>
      <c r="N110" s="31"/>
    </row>
    <row r="111" spans="2:14" s="2" customFormat="1" ht="17.25" customHeight="1">
      <c r="B111" s="11"/>
      <c r="C111" s="134" t="s">
        <v>209</v>
      </c>
      <c r="D111" s="134"/>
      <c r="E111" s="134"/>
      <c r="F111" s="134"/>
      <c r="G111" s="134"/>
      <c r="H111" s="134"/>
      <c r="I111" s="134"/>
      <c r="J111" s="135"/>
      <c r="M111" s="31">
        <f t="shared" ref="M111:M114" si="7">IF($B111="○",1,0)</f>
        <v>0</v>
      </c>
      <c r="N111" s="31" t="s">
        <v>42</v>
      </c>
    </row>
    <row r="112" spans="2:14" s="2" customFormat="1" ht="17.25" customHeight="1">
      <c r="B112" s="12"/>
      <c r="C112" s="138" t="s">
        <v>210</v>
      </c>
      <c r="D112" s="138"/>
      <c r="E112" s="138"/>
      <c r="F112" s="138"/>
      <c r="G112" s="138"/>
      <c r="H112" s="138"/>
      <c r="I112" s="138"/>
      <c r="J112" s="139"/>
      <c r="M112" s="31"/>
      <c r="N112" s="31"/>
    </row>
    <row r="113" spans="2:14" s="2" customFormat="1" ht="17.25" customHeight="1">
      <c r="B113" s="12"/>
      <c r="C113" s="138" t="s">
        <v>211</v>
      </c>
      <c r="D113" s="138"/>
      <c r="E113" s="138"/>
      <c r="F113" s="138"/>
      <c r="G113" s="138"/>
      <c r="H113" s="138"/>
      <c r="I113" s="138"/>
      <c r="J113" s="139"/>
      <c r="M113" s="31"/>
      <c r="N113" s="31"/>
    </row>
    <row r="114" spans="2:14" s="2" customFormat="1" ht="17.25" customHeight="1">
      <c r="B114" s="13"/>
      <c r="C114" s="136" t="s">
        <v>212</v>
      </c>
      <c r="D114" s="136"/>
      <c r="E114" s="136"/>
      <c r="F114" s="136"/>
      <c r="G114" s="136"/>
      <c r="H114" s="136"/>
      <c r="I114" s="136"/>
      <c r="J114" s="137"/>
      <c r="M114" s="31">
        <f t="shared" si="7"/>
        <v>0</v>
      </c>
      <c r="N114" s="31" t="s">
        <v>42</v>
      </c>
    </row>
    <row r="115" spans="2:14" s="2" customFormat="1" ht="17.25" customHeight="1">
      <c r="B115" s="5"/>
      <c r="M115" s="31"/>
      <c r="N115" s="31"/>
    </row>
    <row r="116" spans="2:14" ht="19.5">
      <c r="B116" s="5"/>
      <c r="C116" s="2"/>
      <c r="D116" s="2"/>
      <c r="E116" s="2"/>
      <c r="F116" s="2"/>
      <c r="G116" s="2"/>
      <c r="H116" s="2"/>
      <c r="I116" s="2"/>
      <c r="J116" s="2"/>
      <c r="K116" s="2"/>
      <c r="L116" s="2"/>
      <c r="M116" s="31"/>
      <c r="N116" s="31"/>
    </row>
    <row r="117" spans="2:14" ht="19.5">
      <c r="B117" s="6" t="s">
        <v>307</v>
      </c>
      <c r="C117" s="2"/>
      <c r="D117" s="2"/>
      <c r="E117" s="2"/>
      <c r="F117" s="2"/>
      <c r="G117" s="2"/>
      <c r="H117" s="2"/>
      <c r="I117" s="2"/>
      <c r="J117" s="2"/>
      <c r="K117" s="2"/>
      <c r="L117" s="2"/>
      <c r="M117" s="31"/>
      <c r="N117" s="31"/>
    </row>
    <row r="118" spans="2:14" ht="19.5">
      <c r="B118" s="90" t="s">
        <v>308</v>
      </c>
      <c r="C118" s="91"/>
      <c r="D118" s="91"/>
      <c r="E118" s="91"/>
      <c r="F118" s="91"/>
      <c r="G118" s="91"/>
      <c r="H118" s="91"/>
      <c r="I118" s="91"/>
      <c r="J118" s="92"/>
      <c r="K118" s="2"/>
      <c r="L118" s="2"/>
      <c r="M118" s="31"/>
      <c r="N118" s="31"/>
    </row>
    <row r="119" spans="2:14" ht="39.75" customHeight="1">
      <c r="B119" s="105"/>
      <c r="C119" s="106"/>
      <c r="D119" s="106"/>
      <c r="E119" s="106"/>
      <c r="F119" s="106"/>
      <c r="G119" s="106"/>
      <c r="H119" s="106"/>
      <c r="I119" s="106"/>
      <c r="J119" s="107"/>
      <c r="K119" s="2"/>
      <c r="L119" s="2"/>
      <c r="M119" s="31">
        <f>B119</f>
        <v>0</v>
      </c>
      <c r="N119" s="31" t="s">
        <v>42</v>
      </c>
    </row>
    <row r="120" spans="2:14" ht="19.5">
      <c r="B120" s="2"/>
      <c r="C120" s="2"/>
      <c r="D120" s="2"/>
      <c r="E120" s="2"/>
      <c r="F120" s="2"/>
      <c r="G120" s="2"/>
      <c r="H120" s="2"/>
      <c r="I120" s="2"/>
      <c r="J120" s="2"/>
      <c r="K120" s="2"/>
      <c r="L120" s="2"/>
      <c r="M120" s="31"/>
      <c r="N120" s="31"/>
    </row>
    <row r="121" spans="2:14" ht="31.9" customHeight="1">
      <c r="B121" s="90" t="s">
        <v>309</v>
      </c>
      <c r="C121" s="91"/>
      <c r="D121" s="91"/>
      <c r="E121" s="91"/>
      <c r="F121" s="91"/>
      <c r="G121" s="91"/>
      <c r="H121" s="91"/>
      <c r="I121" s="91"/>
      <c r="J121" s="92"/>
      <c r="K121" s="2"/>
      <c r="L121" s="2"/>
      <c r="M121" s="31"/>
      <c r="N121" s="31"/>
    </row>
    <row r="122" spans="2:14" ht="39.75" customHeight="1">
      <c r="B122" s="105"/>
      <c r="C122" s="106"/>
      <c r="D122" s="106"/>
      <c r="E122" s="106"/>
      <c r="F122" s="106"/>
      <c r="G122" s="106"/>
      <c r="H122" s="106"/>
      <c r="I122" s="106"/>
      <c r="J122" s="107"/>
      <c r="K122" s="2"/>
      <c r="L122" s="2"/>
      <c r="M122" s="31">
        <f>B122</f>
        <v>0</v>
      </c>
      <c r="N122" s="31" t="s">
        <v>42</v>
      </c>
    </row>
    <row r="123" spans="2:14" ht="19.5">
      <c r="B123" s="2"/>
      <c r="C123" s="2"/>
      <c r="D123" s="2"/>
      <c r="E123" s="2"/>
      <c r="F123" s="2"/>
      <c r="G123" s="2"/>
      <c r="H123" s="2"/>
      <c r="I123" s="2"/>
      <c r="J123" s="2"/>
      <c r="K123" s="2"/>
      <c r="L123" s="2"/>
      <c r="M123" s="31"/>
      <c r="N123" s="31"/>
    </row>
    <row r="124" spans="2:14" ht="19.5">
      <c r="B124" s="6" t="s">
        <v>310</v>
      </c>
      <c r="C124" s="2"/>
      <c r="D124" s="2"/>
      <c r="E124" s="2"/>
      <c r="F124" s="2"/>
      <c r="G124" s="2"/>
      <c r="H124" s="2"/>
      <c r="I124" s="2"/>
      <c r="J124" s="2"/>
      <c r="K124" s="2"/>
      <c r="L124" s="2"/>
      <c r="M124" s="31"/>
      <c r="N124" s="31"/>
    </row>
    <row r="125" spans="2:14" ht="19.5">
      <c r="B125" s="90" t="s">
        <v>311</v>
      </c>
      <c r="C125" s="91"/>
      <c r="D125" s="91"/>
      <c r="E125" s="91"/>
      <c r="F125" s="91"/>
      <c r="G125" s="91"/>
      <c r="H125" s="91"/>
      <c r="I125" s="91"/>
      <c r="J125" s="92"/>
      <c r="K125" s="2"/>
      <c r="L125" s="2"/>
      <c r="M125" s="31"/>
      <c r="N125" s="31"/>
    </row>
    <row r="126" spans="2:14" ht="19.5">
      <c r="B126" s="11"/>
      <c r="C126" s="134" t="s">
        <v>244</v>
      </c>
      <c r="D126" s="134"/>
      <c r="E126" s="134"/>
      <c r="F126" s="134"/>
      <c r="G126" s="134"/>
      <c r="H126" s="134"/>
      <c r="I126" s="134"/>
      <c r="J126" s="135"/>
      <c r="K126" s="2"/>
      <c r="L126" s="2"/>
      <c r="M126" s="31">
        <f>IF($B126="○",1,0)</f>
        <v>0</v>
      </c>
      <c r="N126" s="31" t="s">
        <v>42</v>
      </c>
    </row>
    <row r="127" spans="2:14" ht="19.5">
      <c r="B127" s="14"/>
      <c r="C127" s="136" t="s">
        <v>245</v>
      </c>
      <c r="D127" s="136"/>
      <c r="E127" s="136"/>
      <c r="F127" s="136"/>
      <c r="G127" s="136"/>
      <c r="H127" s="136"/>
      <c r="I127" s="136"/>
      <c r="J127" s="137"/>
      <c r="K127" s="2"/>
      <c r="L127" s="2"/>
      <c r="M127" s="31">
        <f>IF($B127="○",1,0)</f>
        <v>0</v>
      </c>
      <c r="N127" s="31" t="s">
        <v>42</v>
      </c>
    </row>
    <row r="128" spans="2:14" ht="19.5">
      <c r="B128" s="2"/>
      <c r="C128" s="2"/>
      <c r="D128" s="2"/>
      <c r="E128" s="2"/>
      <c r="F128" s="2"/>
      <c r="G128" s="2"/>
      <c r="H128" s="2"/>
      <c r="I128" s="2"/>
      <c r="J128" s="2"/>
      <c r="K128" s="2"/>
      <c r="L128" s="2"/>
      <c r="M128" s="31"/>
      <c r="N128" s="31"/>
    </row>
    <row r="129" spans="2:14" ht="19.5">
      <c r="B129" s="90" t="s">
        <v>312</v>
      </c>
      <c r="C129" s="91"/>
      <c r="D129" s="91"/>
      <c r="E129" s="91"/>
      <c r="F129" s="91"/>
      <c r="G129" s="91"/>
      <c r="H129" s="91"/>
      <c r="I129" s="91"/>
      <c r="J129" s="92"/>
      <c r="K129" s="2"/>
      <c r="L129" s="2"/>
      <c r="M129" s="31"/>
      <c r="N129" s="31"/>
    </row>
    <row r="130" spans="2:14" ht="39.75" customHeight="1">
      <c r="B130" s="105"/>
      <c r="C130" s="106"/>
      <c r="D130" s="106"/>
      <c r="E130" s="106"/>
      <c r="F130" s="106"/>
      <c r="G130" s="106"/>
      <c r="H130" s="106"/>
      <c r="I130" s="106"/>
      <c r="J130" s="107"/>
      <c r="K130" s="2"/>
      <c r="L130" s="2"/>
      <c r="M130" s="31">
        <f>B130</f>
        <v>0</v>
      </c>
      <c r="N130" s="31" t="s">
        <v>42</v>
      </c>
    </row>
  </sheetData>
  <mergeCells count="99">
    <mergeCell ref="D51:J51"/>
    <mergeCell ref="D62:J62"/>
    <mergeCell ref="D57:J57"/>
    <mergeCell ref="D80:J80"/>
    <mergeCell ref="D63:J63"/>
    <mergeCell ref="D64:J64"/>
    <mergeCell ref="D71:J71"/>
    <mergeCell ref="D68:J68"/>
    <mergeCell ref="D60:J60"/>
    <mergeCell ref="D59:J59"/>
    <mergeCell ref="D73:J73"/>
    <mergeCell ref="D48:J48"/>
    <mergeCell ref="D49:J49"/>
    <mergeCell ref="D50:J50"/>
    <mergeCell ref="G40:J40"/>
    <mergeCell ref="D79:J79"/>
    <mergeCell ref="D77:J77"/>
    <mergeCell ref="D74:J74"/>
    <mergeCell ref="D70:J70"/>
    <mergeCell ref="D69:J69"/>
    <mergeCell ref="D75:J75"/>
    <mergeCell ref="D53:J53"/>
    <mergeCell ref="D61:J61"/>
    <mergeCell ref="D65:J65"/>
    <mergeCell ref="D66:J66"/>
    <mergeCell ref="D67:J67"/>
    <mergeCell ref="D72:J72"/>
    <mergeCell ref="A2:K2"/>
    <mergeCell ref="G43:J43"/>
    <mergeCell ref="B19:J19"/>
    <mergeCell ref="C20:J20"/>
    <mergeCell ref="C21:J21"/>
    <mergeCell ref="C22:J22"/>
    <mergeCell ref="B26:J26"/>
    <mergeCell ref="D27:J27"/>
    <mergeCell ref="G31:J31"/>
    <mergeCell ref="G32:J32"/>
    <mergeCell ref="G33:J33"/>
    <mergeCell ref="E34:F38"/>
    <mergeCell ref="G34:J34"/>
    <mergeCell ref="G37:J37"/>
    <mergeCell ref="G42:J42"/>
    <mergeCell ref="B93:J93"/>
    <mergeCell ref="B90:J90"/>
    <mergeCell ref="B91:J91"/>
    <mergeCell ref="G36:J36"/>
    <mergeCell ref="G38:J38"/>
    <mergeCell ref="C88:J88"/>
    <mergeCell ref="C84:J84"/>
    <mergeCell ref="C85:J85"/>
    <mergeCell ref="C86:J86"/>
    <mergeCell ref="C87:J87"/>
    <mergeCell ref="D28:D45"/>
    <mergeCell ref="E28:F33"/>
    <mergeCell ref="G28:J28"/>
    <mergeCell ref="G30:J30"/>
    <mergeCell ref="B83:J83"/>
    <mergeCell ref="B47:J47"/>
    <mergeCell ref="B125:J125"/>
    <mergeCell ref="C126:J126"/>
    <mergeCell ref="C127:J127"/>
    <mergeCell ref="B129:J129"/>
    <mergeCell ref="C107:J107"/>
    <mergeCell ref="C108:J108"/>
    <mergeCell ref="B110:J110"/>
    <mergeCell ref="C111:J111"/>
    <mergeCell ref="C112:J112"/>
    <mergeCell ref="C113:J113"/>
    <mergeCell ref="C114:J114"/>
    <mergeCell ref="B118:J118"/>
    <mergeCell ref="B119:J119"/>
    <mergeCell ref="B121:J121"/>
    <mergeCell ref="B122:J122"/>
    <mergeCell ref="B94:E94"/>
    <mergeCell ref="F94:J94"/>
    <mergeCell ref="B95:E95"/>
    <mergeCell ref="F95:J95"/>
    <mergeCell ref="B106:J106"/>
    <mergeCell ref="B98:J98"/>
    <mergeCell ref="C99:J99"/>
    <mergeCell ref="C100:J100"/>
    <mergeCell ref="B102:J102"/>
    <mergeCell ref="B103:J103"/>
    <mergeCell ref="D81:J81"/>
    <mergeCell ref="B130:J130"/>
    <mergeCell ref="D78:J78"/>
    <mergeCell ref="D76:J76"/>
    <mergeCell ref="G29:J29"/>
    <mergeCell ref="G35:J35"/>
    <mergeCell ref="D54:J54"/>
    <mergeCell ref="D56:J56"/>
    <mergeCell ref="E39:F45"/>
    <mergeCell ref="G39:J39"/>
    <mergeCell ref="G41:J41"/>
    <mergeCell ref="G44:J44"/>
    <mergeCell ref="G45:J45"/>
    <mergeCell ref="D55:J55"/>
    <mergeCell ref="D58:J58"/>
    <mergeCell ref="D52:J52"/>
  </mergeCells>
  <phoneticPr fontId="1"/>
  <conditionalFormatting sqref="B28:C45 G28:G45 B48:C81">
    <cfRule type="expression" dxfId="1" priority="2">
      <formula>#REF!="○"</formula>
    </cfRule>
  </conditionalFormatting>
  <conditionalFormatting sqref="B26:J26 B27:D27 D28:E29 E34:E35 E39:E40">
    <cfRule type="expression" dxfId="0" priority="4">
      <formula>#REF!="○"</formula>
    </cfRule>
  </conditionalFormatting>
  <dataValidations count="1">
    <dataValidation type="list" allowBlank="1" showInputMessage="1" showErrorMessage="1" sqref="B84:B88 B20:B22 B28:C45 B126:B127 B107:B108 B111:B114 B99:B100 B49:C81" xr:uid="{6BA7EF56-7A62-4D81-9C27-1D718D2AA3B0}">
      <formula1>"○, "</formula1>
    </dataValidation>
  </dataValidations>
  <pageMargins left="0.7" right="0.7" top="0.75" bottom="0.75" header="0.3" footer="0.3"/>
  <pageSetup paperSize="9" scale="69" orientation="portrait" r:id="rId1"/>
  <rowBreaks count="2" manualBreakCount="2">
    <brk id="46" max="9" man="1"/>
    <brk id="96" max="9" man="1"/>
  </rowBreaks>
  <colBreaks count="1" manualBreakCount="1">
    <brk id="12"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9D47A-66FF-4D6E-9792-D6090C745828}">
  <dimension ref="A1:H104"/>
  <sheetViews>
    <sheetView view="pageBreakPreview" topLeftCell="A67" zoomScale="85" zoomScaleNormal="100" zoomScaleSheetLayoutView="85" workbookViewId="0">
      <selection sqref="A1:H1"/>
    </sheetView>
  </sheetViews>
  <sheetFormatPr defaultColWidth="9" defaultRowHeight="16.5"/>
  <cols>
    <col min="1" max="1" width="3.625" style="33" customWidth="1"/>
    <col min="2" max="2" width="5.875" style="61" customWidth="1"/>
    <col min="3" max="3" width="14.125" style="61" customWidth="1"/>
    <col min="4" max="4" width="19.125" style="33" customWidth="1"/>
    <col min="5" max="5" width="76.25" style="33" customWidth="1"/>
    <col min="6" max="6" width="11" style="60" customWidth="1"/>
    <col min="7" max="7" width="3.25" style="33" customWidth="1"/>
    <col min="8" max="16384" width="9" style="33"/>
  </cols>
  <sheetData>
    <row r="1" spans="1:8" ht="19.5">
      <c r="A1" s="173" t="s">
        <v>236</v>
      </c>
      <c r="B1" s="173"/>
      <c r="C1" s="173"/>
      <c r="D1" s="173"/>
      <c r="E1" s="173"/>
      <c r="F1" s="173"/>
      <c r="G1" s="173"/>
      <c r="H1" s="173"/>
    </row>
    <row r="2" spans="1:8" ht="19.5">
      <c r="A2" s="18"/>
      <c r="B2" s="18" t="s">
        <v>208</v>
      </c>
      <c r="C2" s="18"/>
      <c r="D2" s="18"/>
      <c r="E2" s="18"/>
      <c r="F2" s="18"/>
      <c r="G2" s="18"/>
      <c r="H2" s="18"/>
    </row>
    <row r="3" spans="1:8" ht="19.5">
      <c r="A3" s="18"/>
      <c r="C3" s="18"/>
      <c r="D3" s="18"/>
      <c r="E3" s="18"/>
      <c r="F3" s="18"/>
      <c r="G3" s="18"/>
      <c r="H3" s="18"/>
    </row>
    <row r="5" spans="1:8">
      <c r="B5" s="174" t="s">
        <v>51</v>
      </c>
      <c r="C5" s="174"/>
      <c r="D5" s="174"/>
      <c r="E5" s="47" t="s">
        <v>52</v>
      </c>
      <c r="F5" s="47" t="s">
        <v>172</v>
      </c>
    </row>
    <row r="6" spans="1:8">
      <c r="B6" s="168" t="s">
        <v>53</v>
      </c>
      <c r="C6" s="171" t="s">
        <v>54</v>
      </c>
      <c r="D6" s="49" t="s">
        <v>55</v>
      </c>
      <c r="E6" s="49" t="s">
        <v>56</v>
      </c>
      <c r="F6" s="50" t="s">
        <v>57</v>
      </c>
    </row>
    <row r="7" spans="1:8">
      <c r="B7" s="170"/>
      <c r="C7" s="171"/>
      <c r="D7" s="49" t="s">
        <v>58</v>
      </c>
      <c r="E7" s="49" t="s">
        <v>59</v>
      </c>
      <c r="F7" s="51" t="s">
        <v>60</v>
      </c>
    </row>
    <row r="8" spans="1:8">
      <c r="B8" s="170"/>
      <c r="C8" s="171"/>
      <c r="D8" s="172" t="s">
        <v>61</v>
      </c>
      <c r="E8" s="52" t="s">
        <v>132</v>
      </c>
      <c r="F8" s="50" t="s">
        <v>57</v>
      </c>
    </row>
    <row r="9" spans="1:8">
      <c r="B9" s="170"/>
      <c r="C9" s="171"/>
      <c r="D9" s="172"/>
      <c r="E9" s="53" t="s">
        <v>133</v>
      </c>
      <c r="F9" s="51" t="s">
        <v>60</v>
      </c>
    </row>
    <row r="10" spans="1:8">
      <c r="B10" s="170"/>
      <c r="C10" s="168" t="s">
        <v>237</v>
      </c>
      <c r="D10" s="172" t="s">
        <v>63</v>
      </c>
      <c r="E10" s="49" t="s">
        <v>64</v>
      </c>
      <c r="F10" s="50" t="s">
        <v>57</v>
      </c>
    </row>
    <row r="11" spans="1:8">
      <c r="B11" s="170"/>
      <c r="C11" s="170"/>
      <c r="D11" s="172"/>
      <c r="E11" s="53" t="s">
        <v>134</v>
      </c>
      <c r="F11" s="51" t="s">
        <v>60</v>
      </c>
    </row>
    <row r="12" spans="1:8">
      <c r="B12" s="170"/>
      <c r="C12" s="170"/>
      <c r="D12" s="172" t="s">
        <v>65</v>
      </c>
      <c r="E12" s="53" t="s">
        <v>135</v>
      </c>
      <c r="F12" s="51" t="s">
        <v>60</v>
      </c>
    </row>
    <row r="13" spans="1:8">
      <c r="B13" s="170"/>
      <c r="C13" s="170"/>
      <c r="D13" s="172"/>
      <c r="E13" s="49" t="s">
        <v>66</v>
      </c>
      <c r="F13" s="50" t="s">
        <v>57</v>
      </c>
    </row>
    <row r="14" spans="1:8">
      <c r="B14" s="170"/>
      <c r="C14" s="170"/>
      <c r="D14" s="172" t="s">
        <v>67</v>
      </c>
      <c r="E14" s="52" t="s">
        <v>136</v>
      </c>
      <c r="F14" s="50" t="s">
        <v>57</v>
      </c>
    </row>
    <row r="15" spans="1:8">
      <c r="B15" s="170"/>
      <c r="C15" s="170"/>
      <c r="D15" s="172"/>
      <c r="E15" s="53" t="s">
        <v>137</v>
      </c>
      <c r="F15" s="51" t="s">
        <v>60</v>
      </c>
    </row>
    <row r="16" spans="1:8">
      <c r="B16" s="170"/>
      <c r="C16" s="170"/>
      <c r="D16" s="49" t="s">
        <v>68</v>
      </c>
      <c r="E16" s="49" t="s">
        <v>69</v>
      </c>
      <c r="F16" s="51" t="s">
        <v>60</v>
      </c>
    </row>
    <row r="17" spans="2:6">
      <c r="B17" s="170"/>
      <c r="C17" s="170"/>
      <c r="D17" s="49" t="s">
        <v>70</v>
      </c>
      <c r="E17" s="49" t="s">
        <v>71</v>
      </c>
      <c r="F17" s="51" t="s">
        <v>60</v>
      </c>
    </row>
    <row r="18" spans="2:6">
      <c r="B18" s="170"/>
      <c r="C18" s="170"/>
      <c r="D18" s="49" t="s">
        <v>72</v>
      </c>
      <c r="E18" s="49" t="s">
        <v>73</v>
      </c>
      <c r="F18" s="51" t="s">
        <v>60</v>
      </c>
    </row>
    <row r="19" spans="2:6">
      <c r="B19" s="170"/>
      <c r="C19" s="169"/>
      <c r="D19" s="56" t="s">
        <v>74</v>
      </c>
      <c r="E19" s="56" t="s">
        <v>75</v>
      </c>
      <c r="F19" s="50" t="s">
        <v>57</v>
      </c>
    </row>
    <row r="20" spans="2:6">
      <c r="B20" s="170"/>
      <c r="C20" s="168" t="s">
        <v>238</v>
      </c>
      <c r="D20" s="172" t="s">
        <v>138</v>
      </c>
      <c r="E20" s="49" t="s">
        <v>76</v>
      </c>
      <c r="F20" s="50" t="s">
        <v>57</v>
      </c>
    </row>
    <row r="21" spans="2:6">
      <c r="B21" s="170"/>
      <c r="C21" s="170"/>
      <c r="D21" s="172"/>
      <c r="E21" s="49" t="s">
        <v>77</v>
      </c>
      <c r="F21" s="51" t="s">
        <v>60</v>
      </c>
    </row>
    <row r="22" spans="2:6">
      <c r="B22" s="170"/>
      <c r="C22" s="170"/>
      <c r="D22" s="172" t="s">
        <v>78</v>
      </c>
      <c r="E22" s="49" t="s">
        <v>79</v>
      </c>
      <c r="F22" s="51" t="s">
        <v>60</v>
      </c>
    </row>
    <row r="23" spans="2:6">
      <c r="B23" s="170"/>
      <c r="C23" s="170"/>
      <c r="D23" s="172"/>
      <c r="E23" s="53" t="s">
        <v>139</v>
      </c>
      <c r="F23" s="51" t="s">
        <v>60</v>
      </c>
    </row>
    <row r="24" spans="2:6">
      <c r="B24" s="170"/>
      <c r="C24" s="169"/>
      <c r="D24" s="56" t="s">
        <v>80</v>
      </c>
      <c r="E24" s="56" t="s">
        <v>81</v>
      </c>
      <c r="F24" s="51" t="s">
        <v>60</v>
      </c>
    </row>
    <row r="25" spans="2:6">
      <c r="B25" s="170"/>
      <c r="C25" s="168" t="s">
        <v>239</v>
      </c>
      <c r="D25" s="172" t="s">
        <v>82</v>
      </c>
      <c r="E25" s="49" t="s">
        <v>83</v>
      </c>
      <c r="F25" s="50" t="s">
        <v>57</v>
      </c>
    </row>
    <row r="26" spans="2:6">
      <c r="B26" s="170"/>
      <c r="C26" s="170"/>
      <c r="D26" s="172"/>
      <c r="E26" s="49" t="s">
        <v>84</v>
      </c>
      <c r="F26" s="51" t="s">
        <v>60</v>
      </c>
    </row>
    <row r="27" spans="2:6">
      <c r="B27" s="170"/>
      <c r="C27" s="170"/>
      <c r="D27" s="172" t="s">
        <v>85</v>
      </c>
      <c r="E27" s="49" t="s">
        <v>86</v>
      </c>
      <c r="F27" s="50" t="s">
        <v>57</v>
      </c>
    </row>
    <row r="28" spans="2:6">
      <c r="B28" s="170"/>
      <c r="C28" s="170"/>
      <c r="D28" s="172"/>
      <c r="E28" s="49" t="s">
        <v>87</v>
      </c>
      <c r="F28" s="50" t="s">
        <v>57</v>
      </c>
    </row>
    <row r="29" spans="2:6">
      <c r="B29" s="170"/>
      <c r="C29" s="169"/>
      <c r="D29" s="172"/>
      <c r="E29" s="49" t="s">
        <v>88</v>
      </c>
      <c r="F29" s="51" t="s">
        <v>60</v>
      </c>
    </row>
    <row r="30" spans="2:6">
      <c r="B30" s="170"/>
      <c r="C30" s="168" t="s">
        <v>240</v>
      </c>
      <c r="D30" s="172" t="s">
        <v>89</v>
      </c>
      <c r="E30" s="52" t="s">
        <v>140</v>
      </c>
      <c r="F30" s="50" t="s">
        <v>57</v>
      </c>
    </row>
    <row r="31" spans="2:6">
      <c r="B31" s="170"/>
      <c r="C31" s="170"/>
      <c r="D31" s="172"/>
      <c r="E31" s="53" t="s">
        <v>141</v>
      </c>
      <c r="F31" s="51" t="s">
        <v>60</v>
      </c>
    </row>
    <row r="32" spans="2:6">
      <c r="B32" s="170"/>
      <c r="C32" s="170"/>
      <c r="D32" s="172" t="s">
        <v>90</v>
      </c>
      <c r="E32" s="52" t="s">
        <v>142</v>
      </c>
      <c r="F32" s="50" t="s">
        <v>57</v>
      </c>
    </row>
    <row r="33" spans="2:6">
      <c r="B33" s="170"/>
      <c r="C33" s="170"/>
      <c r="D33" s="172"/>
      <c r="E33" s="53" t="s">
        <v>143</v>
      </c>
      <c r="F33" s="51" t="s">
        <v>60</v>
      </c>
    </row>
    <row r="34" spans="2:6">
      <c r="B34" s="170"/>
      <c r="C34" s="170"/>
      <c r="D34" s="172" t="s">
        <v>91</v>
      </c>
      <c r="E34" s="52" t="s">
        <v>144</v>
      </c>
      <c r="F34" s="50" t="s">
        <v>57</v>
      </c>
    </row>
    <row r="35" spans="2:6">
      <c r="B35" s="170"/>
      <c r="C35" s="170"/>
      <c r="D35" s="172"/>
      <c r="E35" s="53" t="s">
        <v>145</v>
      </c>
      <c r="F35" s="51" t="s">
        <v>60</v>
      </c>
    </row>
    <row r="36" spans="2:6">
      <c r="B36" s="170"/>
      <c r="C36" s="170"/>
      <c r="D36" s="49" t="s">
        <v>92</v>
      </c>
      <c r="E36" s="52" t="s">
        <v>146</v>
      </c>
      <c r="F36" s="50" t="s">
        <v>57</v>
      </c>
    </row>
    <row r="37" spans="2:6" ht="33">
      <c r="B37" s="170"/>
      <c r="C37" s="170"/>
      <c r="D37" s="49" t="s">
        <v>93</v>
      </c>
      <c r="E37" s="53" t="s">
        <v>147</v>
      </c>
      <c r="F37" s="51" t="s">
        <v>60</v>
      </c>
    </row>
    <row r="38" spans="2:6">
      <c r="B38" s="170"/>
      <c r="C38" s="170"/>
      <c r="D38" s="172" t="s">
        <v>148</v>
      </c>
      <c r="E38" s="49" t="s">
        <v>192</v>
      </c>
      <c r="F38" s="51" t="s">
        <v>60</v>
      </c>
    </row>
    <row r="39" spans="2:6">
      <c r="B39" s="170"/>
      <c r="C39" s="170"/>
      <c r="D39" s="172"/>
      <c r="E39" s="49" t="s">
        <v>193</v>
      </c>
      <c r="F39" s="50" t="s">
        <v>57</v>
      </c>
    </row>
    <row r="40" spans="2:6">
      <c r="B40" s="170"/>
      <c r="C40" s="170"/>
      <c r="D40" s="172"/>
      <c r="E40" s="49" t="s">
        <v>194</v>
      </c>
      <c r="F40" s="50" t="s">
        <v>57</v>
      </c>
    </row>
    <row r="41" spans="2:6">
      <c r="B41" s="170"/>
      <c r="C41" s="170"/>
      <c r="D41" s="172" t="s">
        <v>94</v>
      </c>
      <c r="E41" s="52" t="s">
        <v>149</v>
      </c>
      <c r="F41" s="50" t="s">
        <v>57</v>
      </c>
    </row>
    <row r="42" spans="2:6">
      <c r="B42" s="170"/>
      <c r="C42" s="170"/>
      <c r="D42" s="172"/>
      <c r="E42" s="49" t="s">
        <v>95</v>
      </c>
      <c r="F42" s="51" t="s">
        <v>60</v>
      </c>
    </row>
    <row r="43" spans="2:6">
      <c r="B43" s="170"/>
      <c r="C43" s="170"/>
      <c r="D43" s="49" t="s">
        <v>96</v>
      </c>
      <c r="E43" s="52" t="s">
        <v>150</v>
      </c>
      <c r="F43" s="50" t="s">
        <v>57</v>
      </c>
    </row>
    <row r="44" spans="2:6">
      <c r="B44" s="170"/>
      <c r="C44" s="170"/>
      <c r="D44" s="49" t="s">
        <v>62</v>
      </c>
      <c r="E44" s="53" t="s">
        <v>151</v>
      </c>
      <c r="F44" s="51" t="s">
        <v>60</v>
      </c>
    </row>
    <row r="45" spans="2:6">
      <c r="B45" s="170"/>
      <c r="C45" s="170"/>
      <c r="D45" s="49" t="s">
        <v>97</v>
      </c>
      <c r="E45" s="52" t="s">
        <v>152</v>
      </c>
      <c r="F45" s="51" t="s">
        <v>60</v>
      </c>
    </row>
    <row r="46" spans="2:6" ht="22.9" customHeight="1">
      <c r="B46" s="170"/>
      <c r="C46" s="170"/>
      <c r="D46" s="49" t="s">
        <v>235</v>
      </c>
      <c r="E46" s="59" t="s">
        <v>98</v>
      </c>
      <c r="F46" s="51" t="s">
        <v>60</v>
      </c>
    </row>
    <row r="47" spans="2:6">
      <c r="B47" s="170"/>
      <c r="C47" s="170"/>
      <c r="D47" s="175" t="s">
        <v>99</v>
      </c>
      <c r="E47" s="52" t="s">
        <v>230</v>
      </c>
      <c r="F47" s="50" t="s">
        <v>57</v>
      </c>
    </row>
    <row r="48" spans="2:6">
      <c r="B48" s="170"/>
      <c r="C48" s="170"/>
      <c r="D48" s="177"/>
      <c r="E48" s="53" t="s">
        <v>153</v>
      </c>
      <c r="F48" s="51" t="s">
        <v>60</v>
      </c>
    </row>
    <row r="49" spans="2:6">
      <c r="B49" s="170"/>
      <c r="C49" s="170"/>
      <c r="D49" s="175" t="s">
        <v>100</v>
      </c>
      <c r="E49" s="49" t="s">
        <v>101</v>
      </c>
      <c r="F49" s="51" t="s">
        <v>60</v>
      </c>
    </row>
    <row r="50" spans="2:6">
      <c r="B50" s="169"/>
      <c r="C50" s="169"/>
      <c r="D50" s="177"/>
      <c r="E50" s="53" t="s">
        <v>231</v>
      </c>
      <c r="F50" s="51" t="s">
        <v>60</v>
      </c>
    </row>
    <row r="51" spans="2:6">
      <c r="B51" s="171" t="s">
        <v>102</v>
      </c>
      <c r="C51" s="168" t="s">
        <v>241</v>
      </c>
      <c r="D51" s="172" t="s">
        <v>103</v>
      </c>
      <c r="E51" s="52" t="s">
        <v>154</v>
      </c>
      <c r="F51" s="50" t="s">
        <v>57</v>
      </c>
    </row>
    <row r="52" spans="2:6">
      <c r="B52" s="171"/>
      <c r="C52" s="170"/>
      <c r="D52" s="172"/>
      <c r="E52" s="53" t="s">
        <v>203</v>
      </c>
      <c r="F52" s="51" t="s">
        <v>60</v>
      </c>
    </row>
    <row r="53" spans="2:6">
      <c r="B53" s="171"/>
      <c r="C53" s="170"/>
      <c r="D53" s="172"/>
      <c r="E53" s="49" t="s">
        <v>183</v>
      </c>
      <c r="F53" s="50" t="s">
        <v>57</v>
      </c>
    </row>
    <row r="54" spans="2:6">
      <c r="B54" s="171"/>
      <c r="C54" s="170"/>
      <c r="D54" s="172" t="s">
        <v>104</v>
      </c>
      <c r="E54" s="52" t="s">
        <v>155</v>
      </c>
      <c r="F54" s="50" t="s">
        <v>57</v>
      </c>
    </row>
    <row r="55" spans="2:6">
      <c r="B55" s="171"/>
      <c r="C55" s="170"/>
      <c r="D55" s="172"/>
      <c r="E55" s="53" t="s">
        <v>156</v>
      </c>
      <c r="F55" s="51" t="s">
        <v>60</v>
      </c>
    </row>
    <row r="56" spans="2:6">
      <c r="B56" s="171"/>
      <c r="C56" s="170"/>
      <c r="D56" s="172" t="s">
        <v>105</v>
      </c>
      <c r="E56" s="52" t="s">
        <v>157</v>
      </c>
      <c r="F56" s="50" t="s">
        <v>57</v>
      </c>
    </row>
    <row r="57" spans="2:6">
      <c r="B57" s="171"/>
      <c r="C57" s="170"/>
      <c r="D57" s="172"/>
      <c r="E57" s="53" t="s">
        <v>158</v>
      </c>
      <c r="F57" s="51" t="s">
        <v>60</v>
      </c>
    </row>
    <row r="58" spans="2:6">
      <c r="B58" s="171"/>
      <c r="C58" s="170"/>
      <c r="D58" s="175" t="s">
        <v>248</v>
      </c>
      <c r="E58" s="52" t="s">
        <v>159</v>
      </c>
      <c r="F58" s="50" t="s">
        <v>57</v>
      </c>
    </row>
    <row r="59" spans="2:6">
      <c r="B59" s="171"/>
      <c r="C59" s="170"/>
      <c r="D59" s="177"/>
      <c r="E59" s="53" t="s">
        <v>160</v>
      </c>
      <c r="F59" s="51" t="s">
        <v>60</v>
      </c>
    </row>
    <row r="60" spans="2:6">
      <c r="B60" s="171"/>
      <c r="C60" s="170"/>
      <c r="D60" s="175" t="s">
        <v>249</v>
      </c>
      <c r="E60" s="59" t="s">
        <v>106</v>
      </c>
      <c r="F60" s="51" t="s">
        <v>60</v>
      </c>
    </row>
    <row r="61" spans="2:6">
      <c r="B61" s="171"/>
      <c r="C61" s="169"/>
      <c r="D61" s="177"/>
      <c r="E61" s="56" t="s">
        <v>195</v>
      </c>
      <c r="F61" s="50" t="s">
        <v>57</v>
      </c>
    </row>
    <row r="62" spans="2:6" ht="48.6" customHeight="1">
      <c r="B62" s="168" t="s">
        <v>243</v>
      </c>
      <c r="C62" s="168" t="s">
        <v>242</v>
      </c>
      <c r="D62" s="172" t="s">
        <v>107</v>
      </c>
      <c r="E62" s="52" t="s">
        <v>161</v>
      </c>
      <c r="F62" s="50" t="s">
        <v>57</v>
      </c>
    </row>
    <row r="63" spans="2:6">
      <c r="B63" s="170"/>
      <c r="C63" s="170"/>
      <c r="D63" s="172"/>
      <c r="E63" s="53" t="s">
        <v>162</v>
      </c>
      <c r="F63" s="51" t="s">
        <v>60</v>
      </c>
    </row>
    <row r="64" spans="2:6">
      <c r="B64" s="170"/>
      <c r="C64" s="170"/>
      <c r="D64" s="175" t="s">
        <v>249</v>
      </c>
      <c r="E64" s="52" t="s">
        <v>163</v>
      </c>
      <c r="F64" s="50" t="s">
        <v>57</v>
      </c>
    </row>
    <row r="65" spans="2:6" ht="33">
      <c r="B65" s="170"/>
      <c r="C65" s="170"/>
      <c r="D65" s="177"/>
      <c r="E65" s="49" t="s">
        <v>108</v>
      </c>
      <c r="F65" s="51" t="s">
        <v>60</v>
      </c>
    </row>
    <row r="66" spans="2:6">
      <c r="B66" s="170"/>
      <c r="C66" s="170"/>
      <c r="D66" s="175" t="s">
        <v>109</v>
      </c>
      <c r="E66" s="49" t="s">
        <v>110</v>
      </c>
      <c r="F66" s="51" t="s">
        <v>60</v>
      </c>
    </row>
    <row r="67" spans="2:6">
      <c r="B67" s="170"/>
      <c r="C67" s="170"/>
      <c r="D67" s="176"/>
      <c r="E67" s="53" t="s">
        <v>164</v>
      </c>
      <c r="F67" s="51" t="s">
        <v>60</v>
      </c>
    </row>
    <row r="68" spans="2:6">
      <c r="B68" s="170"/>
      <c r="C68" s="170"/>
      <c r="D68" s="176"/>
      <c r="E68" s="52" t="s">
        <v>232</v>
      </c>
      <c r="F68" s="50" t="s">
        <v>57</v>
      </c>
    </row>
    <row r="69" spans="2:6">
      <c r="B69" s="170"/>
      <c r="C69" s="170"/>
      <c r="D69" s="176"/>
      <c r="E69" s="49" t="s">
        <v>111</v>
      </c>
      <c r="F69" s="50" t="s">
        <v>57</v>
      </c>
    </row>
    <row r="70" spans="2:6">
      <c r="B70" s="170"/>
      <c r="C70" s="170"/>
      <c r="D70" s="176"/>
      <c r="E70" s="49" t="s">
        <v>196</v>
      </c>
      <c r="F70" s="50" t="s">
        <v>57</v>
      </c>
    </row>
    <row r="71" spans="2:6">
      <c r="B71" s="170"/>
      <c r="C71" s="170"/>
      <c r="D71" s="177"/>
      <c r="E71" s="49" t="s">
        <v>112</v>
      </c>
      <c r="F71" s="50" t="s">
        <v>57</v>
      </c>
    </row>
    <row r="72" spans="2:6">
      <c r="B72" s="170"/>
      <c r="C72" s="170"/>
      <c r="D72" s="178" t="s">
        <v>197</v>
      </c>
      <c r="E72" s="52" t="s">
        <v>204</v>
      </c>
      <c r="F72" s="50" t="s">
        <v>57</v>
      </c>
    </row>
    <row r="73" spans="2:6">
      <c r="B73" s="170"/>
      <c r="C73" s="170"/>
      <c r="D73" s="178"/>
      <c r="E73" s="53" t="s">
        <v>205</v>
      </c>
      <c r="F73" s="51" t="s">
        <v>60</v>
      </c>
    </row>
    <row r="74" spans="2:6">
      <c r="B74" s="170"/>
      <c r="C74" s="170"/>
      <c r="D74" s="172" t="s">
        <v>113</v>
      </c>
      <c r="E74" s="52" t="s">
        <v>165</v>
      </c>
      <c r="F74" s="50" t="s">
        <v>57</v>
      </c>
    </row>
    <row r="75" spans="2:6">
      <c r="B75" s="170"/>
      <c r="C75" s="170"/>
      <c r="D75" s="172"/>
      <c r="E75" s="53" t="s">
        <v>166</v>
      </c>
      <c r="F75" s="51" t="s">
        <v>60</v>
      </c>
    </row>
    <row r="76" spans="2:6">
      <c r="B76" s="170"/>
      <c r="C76" s="170"/>
      <c r="D76" s="49" t="s">
        <v>198</v>
      </c>
      <c r="E76" s="49" t="s">
        <v>199</v>
      </c>
      <c r="F76" s="48" t="s">
        <v>200</v>
      </c>
    </row>
    <row r="77" spans="2:6">
      <c r="B77" s="170"/>
      <c r="C77" s="170"/>
      <c r="D77" s="172" t="s">
        <v>114</v>
      </c>
      <c r="E77" s="52" t="s">
        <v>167</v>
      </c>
      <c r="F77" s="50" t="s">
        <v>57</v>
      </c>
    </row>
    <row r="78" spans="2:6">
      <c r="B78" s="170"/>
      <c r="C78" s="170"/>
      <c r="D78" s="172"/>
      <c r="E78" s="53" t="s">
        <v>168</v>
      </c>
      <c r="F78" s="51" t="s">
        <v>60</v>
      </c>
    </row>
    <row r="79" spans="2:6">
      <c r="B79" s="170"/>
      <c r="C79" s="170"/>
      <c r="D79" s="49" t="s">
        <v>115</v>
      </c>
      <c r="E79" s="49" t="s">
        <v>116</v>
      </c>
      <c r="F79" s="50" t="s">
        <v>57</v>
      </c>
    </row>
    <row r="80" spans="2:6">
      <c r="B80" s="170"/>
      <c r="C80" s="170"/>
      <c r="D80" s="172" t="s">
        <v>117</v>
      </c>
      <c r="E80" s="49" t="s">
        <v>118</v>
      </c>
      <c r="F80" s="50" t="s">
        <v>57</v>
      </c>
    </row>
    <row r="81" spans="2:6">
      <c r="B81" s="170"/>
      <c r="C81" s="170"/>
      <c r="D81" s="172"/>
      <c r="E81" s="49" t="s">
        <v>119</v>
      </c>
      <c r="F81" s="51" t="s">
        <v>60</v>
      </c>
    </row>
    <row r="82" spans="2:6">
      <c r="B82" s="170"/>
      <c r="C82" s="170"/>
      <c r="D82" s="49" t="s">
        <v>120</v>
      </c>
      <c r="E82" s="53" t="s">
        <v>169</v>
      </c>
      <c r="F82" s="51" t="s">
        <v>60</v>
      </c>
    </row>
    <row r="83" spans="2:6">
      <c r="B83" s="170"/>
      <c r="C83" s="170"/>
      <c r="D83" s="172" t="s">
        <v>201</v>
      </c>
      <c r="E83" s="55" t="s">
        <v>206</v>
      </c>
      <c r="F83" s="50" t="s">
        <v>57</v>
      </c>
    </row>
    <row r="84" spans="2:6">
      <c r="B84" s="170"/>
      <c r="C84" s="170"/>
      <c r="D84" s="172"/>
      <c r="E84" s="54" t="s">
        <v>207</v>
      </c>
      <c r="F84" s="51" t="s">
        <v>60</v>
      </c>
    </row>
    <row r="85" spans="2:6">
      <c r="B85" s="170"/>
      <c r="C85" s="170"/>
      <c r="D85" s="175" t="s">
        <v>121</v>
      </c>
      <c r="E85" s="53" t="s">
        <v>233</v>
      </c>
      <c r="F85" s="51" t="s">
        <v>60</v>
      </c>
    </row>
    <row r="86" spans="2:6">
      <c r="B86" s="170"/>
      <c r="C86" s="170"/>
      <c r="D86" s="176"/>
      <c r="E86" s="49" t="s">
        <v>122</v>
      </c>
      <c r="F86" s="51" t="s">
        <v>60</v>
      </c>
    </row>
    <row r="87" spans="2:6">
      <c r="B87" s="170"/>
      <c r="C87" s="170"/>
      <c r="D87" s="176"/>
      <c r="E87" s="49" t="s">
        <v>123</v>
      </c>
      <c r="F87" s="51" t="s">
        <v>60</v>
      </c>
    </row>
    <row r="88" spans="2:6">
      <c r="B88" s="170"/>
      <c r="C88" s="170"/>
      <c r="D88" s="176"/>
      <c r="E88" s="49" t="s">
        <v>124</v>
      </c>
      <c r="F88" s="51" t="s">
        <v>60</v>
      </c>
    </row>
    <row r="89" spans="2:6">
      <c r="B89" s="170"/>
      <c r="C89" s="170"/>
      <c r="D89" s="177"/>
      <c r="E89" s="49" t="s">
        <v>125</v>
      </c>
      <c r="F89" s="51" t="s">
        <v>60</v>
      </c>
    </row>
    <row r="90" spans="2:6">
      <c r="B90" s="170"/>
      <c r="C90" s="170"/>
      <c r="D90" s="49" t="s">
        <v>126</v>
      </c>
      <c r="E90" s="53" t="s">
        <v>170</v>
      </c>
      <c r="F90" s="50" t="s">
        <v>57</v>
      </c>
    </row>
    <row r="91" spans="2:6">
      <c r="B91" s="169"/>
      <c r="C91" s="169"/>
      <c r="D91" s="49" t="s">
        <v>127</v>
      </c>
      <c r="E91" s="52" t="s">
        <v>171</v>
      </c>
      <c r="F91" s="51" t="s">
        <v>60</v>
      </c>
    </row>
    <row r="92" spans="2:6">
      <c r="B92" s="168" t="s">
        <v>128</v>
      </c>
      <c r="C92" s="168" t="s">
        <v>234</v>
      </c>
      <c r="D92" s="49" t="s">
        <v>202</v>
      </c>
      <c r="E92" s="58" t="s">
        <v>129</v>
      </c>
      <c r="F92" s="51" t="s">
        <v>60</v>
      </c>
    </row>
    <row r="93" spans="2:6">
      <c r="B93" s="169"/>
      <c r="C93" s="169"/>
      <c r="D93" s="49" t="s">
        <v>130</v>
      </c>
      <c r="E93" s="49" t="s">
        <v>131</v>
      </c>
      <c r="F93" s="51" t="s">
        <v>60</v>
      </c>
    </row>
    <row r="94" spans="2:6">
      <c r="B94" s="37" t="s">
        <v>187</v>
      </c>
      <c r="C94" s="62"/>
      <c r="D94" s="63"/>
      <c r="E94" s="63"/>
    </row>
    <row r="95" spans="2:6">
      <c r="B95" s="38" t="s">
        <v>188</v>
      </c>
      <c r="C95" s="62"/>
      <c r="D95" s="63"/>
      <c r="E95" s="63"/>
    </row>
    <row r="96" spans="2:6">
      <c r="B96" s="62"/>
      <c r="C96" s="62"/>
      <c r="D96" s="63"/>
      <c r="E96" s="63"/>
    </row>
    <row r="97" spans="2:5">
      <c r="B97" s="62"/>
      <c r="C97" s="62"/>
      <c r="D97" s="63"/>
      <c r="E97" s="63"/>
    </row>
    <row r="98" spans="2:5">
      <c r="B98" s="62"/>
      <c r="C98" s="62"/>
      <c r="D98" s="63"/>
      <c r="E98" s="63"/>
    </row>
    <row r="99" spans="2:5">
      <c r="B99" s="62"/>
      <c r="C99" s="62"/>
      <c r="D99" s="63"/>
      <c r="E99" s="63"/>
    </row>
    <row r="100" spans="2:5">
      <c r="B100" s="62"/>
      <c r="C100" s="62"/>
      <c r="D100" s="63"/>
      <c r="E100" s="63"/>
    </row>
    <row r="101" spans="2:5">
      <c r="B101" s="62"/>
      <c r="C101" s="62"/>
      <c r="D101" s="63"/>
      <c r="E101" s="63"/>
    </row>
    <row r="102" spans="2:5">
      <c r="B102" s="62"/>
      <c r="C102" s="62"/>
      <c r="D102" s="63"/>
      <c r="E102" s="63"/>
    </row>
    <row r="103" spans="2:5">
      <c r="B103" s="62"/>
      <c r="C103" s="62"/>
      <c r="D103" s="63"/>
      <c r="E103" s="63"/>
    </row>
    <row r="104" spans="2:5">
      <c r="B104" s="62"/>
      <c r="C104" s="62"/>
      <c r="D104" s="63"/>
      <c r="E104" s="63"/>
    </row>
  </sheetData>
  <mergeCells count="43">
    <mergeCell ref="D85:D89"/>
    <mergeCell ref="D60:D61"/>
    <mergeCell ref="D58:D59"/>
    <mergeCell ref="D49:D50"/>
    <mergeCell ref="D47:D48"/>
    <mergeCell ref="D64:D65"/>
    <mergeCell ref="D51:D53"/>
    <mergeCell ref="D54:D55"/>
    <mergeCell ref="D56:D57"/>
    <mergeCell ref="D72:D73"/>
    <mergeCell ref="D83:D84"/>
    <mergeCell ref="D62:D63"/>
    <mergeCell ref="D74:D75"/>
    <mergeCell ref="D77:D78"/>
    <mergeCell ref="D80:D81"/>
    <mergeCell ref="D66:D71"/>
    <mergeCell ref="D12:D13"/>
    <mergeCell ref="D14:D15"/>
    <mergeCell ref="D20:D21"/>
    <mergeCell ref="D22:D23"/>
    <mergeCell ref="A1:H1"/>
    <mergeCell ref="B5:D5"/>
    <mergeCell ref="C6:C9"/>
    <mergeCell ref="D8:D9"/>
    <mergeCell ref="D10:D11"/>
    <mergeCell ref="B6:B50"/>
    <mergeCell ref="C30:C50"/>
    <mergeCell ref="C25:C29"/>
    <mergeCell ref="C20:C24"/>
    <mergeCell ref="C10:C19"/>
    <mergeCell ref="D41:D42"/>
    <mergeCell ref="D25:D26"/>
    <mergeCell ref="D27:D29"/>
    <mergeCell ref="D30:D31"/>
    <mergeCell ref="D32:D33"/>
    <mergeCell ref="D34:D35"/>
    <mergeCell ref="D38:D40"/>
    <mergeCell ref="C92:C93"/>
    <mergeCell ref="B92:B93"/>
    <mergeCell ref="C62:C91"/>
    <mergeCell ref="B62:B91"/>
    <mergeCell ref="C51:C61"/>
    <mergeCell ref="B51:B61"/>
  </mergeCells>
  <phoneticPr fontId="1"/>
  <pageMargins left="0.7" right="0.7" top="0.75" bottom="0.75" header="0.3" footer="0.3"/>
  <pageSetup paperSize="9" scale="61" orientation="portrait" r:id="rId1"/>
  <rowBreaks count="1" manualBreakCount="1">
    <brk id="50" max="5"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18D19-EFE0-4811-BE57-DF8DA76C9D83}">
  <dimension ref="A1:Q69"/>
  <sheetViews>
    <sheetView showGridLines="0" zoomScale="80" zoomScaleNormal="80" zoomScaleSheetLayoutView="115" workbookViewId="0"/>
  </sheetViews>
  <sheetFormatPr defaultColWidth="9" defaultRowHeight="19.5"/>
  <cols>
    <col min="1" max="1" width="3.5" style="67" customWidth="1"/>
    <col min="2" max="13" width="9" style="17"/>
    <col min="14" max="14" width="4.25" style="17" customWidth="1"/>
    <col min="15" max="16384" width="9" style="17"/>
  </cols>
  <sheetData>
    <row r="1" spans="1:11" s="3" customFormat="1" ht="17.100000000000001" customHeight="1">
      <c r="A1" s="16" t="s">
        <v>353</v>
      </c>
    </row>
    <row r="2" spans="1:11" s="3" customFormat="1" ht="17.100000000000001" customHeight="1">
      <c r="A2" s="16" t="s">
        <v>256</v>
      </c>
    </row>
    <row r="3" spans="1:11" s="3" customFormat="1" ht="14.25" customHeight="1">
      <c r="A3" s="16"/>
      <c r="B3" s="197" t="s">
        <v>354</v>
      </c>
      <c r="C3" s="197"/>
      <c r="D3" s="197"/>
      <c r="E3" s="197"/>
      <c r="F3" s="197"/>
      <c r="G3" s="197"/>
      <c r="H3" s="197"/>
      <c r="I3" s="197"/>
      <c r="J3" s="197"/>
      <c r="K3" s="197"/>
    </row>
    <row r="4" spans="1:11" s="3" customFormat="1" ht="14.25" customHeight="1">
      <c r="A4" s="16"/>
      <c r="B4" s="147" t="s">
        <v>355</v>
      </c>
      <c r="C4" s="147"/>
      <c r="D4" s="147"/>
      <c r="E4" s="147"/>
      <c r="F4" s="147"/>
      <c r="G4" s="147"/>
      <c r="H4" s="147"/>
      <c r="I4" s="147"/>
      <c r="J4" s="147"/>
      <c r="K4" s="147"/>
    </row>
    <row r="5" spans="1:11" s="3" customFormat="1" ht="9" customHeight="1">
      <c r="A5" s="16"/>
    </row>
    <row r="6" spans="1:11" s="3" customFormat="1" ht="17.100000000000001" customHeight="1">
      <c r="A6" s="16"/>
      <c r="B6" s="183" t="s">
        <v>255</v>
      </c>
      <c r="C6" s="183"/>
      <c r="D6" s="183"/>
      <c r="E6" s="181" t="s">
        <v>374</v>
      </c>
      <c r="F6" s="182"/>
      <c r="H6" s="77"/>
      <c r="I6" s="77"/>
      <c r="J6" s="77"/>
      <c r="K6" s="77"/>
    </row>
    <row r="7" spans="1:11" s="3" customFormat="1" ht="17.100000000000001" customHeight="1">
      <c r="A7" s="16"/>
      <c r="B7" s="183"/>
      <c r="C7" s="183"/>
      <c r="D7" s="183"/>
      <c r="E7" s="179" t="s">
        <v>273</v>
      </c>
      <c r="F7" s="180"/>
      <c r="H7" s="198"/>
      <c r="I7" s="198"/>
      <c r="J7" s="198"/>
      <c r="K7" s="198"/>
    </row>
    <row r="8" spans="1:11" s="3" customFormat="1" ht="17.100000000000001" customHeight="1">
      <c r="A8" s="16"/>
      <c r="B8" s="186" t="s">
        <v>358</v>
      </c>
      <c r="C8" s="186"/>
      <c r="D8" s="187"/>
      <c r="E8" s="82">
        <f>550.7+16</f>
        <v>566.70000000000005</v>
      </c>
      <c r="F8" s="80" t="s">
        <v>357</v>
      </c>
      <c r="H8" s="77"/>
      <c r="J8" s="77"/>
    </row>
    <row r="9" spans="1:11" s="3" customFormat="1" ht="17.100000000000001" customHeight="1">
      <c r="A9" s="16"/>
      <c r="B9" s="186" t="s">
        <v>359</v>
      </c>
      <c r="C9" s="186"/>
      <c r="D9" s="187"/>
      <c r="E9" s="82">
        <v>314</v>
      </c>
      <c r="F9" s="80" t="s">
        <v>357</v>
      </c>
      <c r="H9" s="77"/>
      <c r="J9" s="77"/>
    </row>
    <row r="10" spans="1:11" s="3" customFormat="1" ht="17.100000000000001" customHeight="1">
      <c r="A10" s="16"/>
      <c r="B10" s="186" t="s">
        <v>356</v>
      </c>
      <c r="C10" s="186"/>
      <c r="D10" s="187"/>
      <c r="E10" s="82">
        <v>5112</v>
      </c>
      <c r="F10" s="80" t="s">
        <v>254</v>
      </c>
      <c r="H10" s="77"/>
      <c r="J10" s="77"/>
    </row>
    <row r="11" spans="1:11">
      <c r="B11" s="186" t="s">
        <v>272</v>
      </c>
      <c r="C11" s="186"/>
      <c r="D11" s="187"/>
      <c r="E11" s="79">
        <v>1036566</v>
      </c>
      <c r="F11" s="80" t="s">
        <v>253</v>
      </c>
      <c r="H11" s="77"/>
      <c r="I11" s="3"/>
      <c r="J11" s="77"/>
      <c r="K11" s="3"/>
    </row>
    <row r="12" spans="1:11">
      <c r="B12" s="186" t="s">
        <v>271</v>
      </c>
      <c r="C12" s="186"/>
      <c r="D12" s="187"/>
      <c r="E12" s="79">
        <v>835913</v>
      </c>
      <c r="F12" s="80" t="s">
        <v>253</v>
      </c>
      <c r="H12" s="77"/>
      <c r="I12" s="3"/>
      <c r="J12" s="77"/>
      <c r="K12" s="3"/>
    </row>
    <row r="13" spans="1:11">
      <c r="B13" s="186" t="s">
        <v>270</v>
      </c>
      <c r="C13" s="186"/>
      <c r="D13" s="187"/>
      <c r="E13" s="81">
        <f>4917/5121*100</f>
        <v>96.016403046280018</v>
      </c>
      <c r="F13" s="80" t="s">
        <v>252</v>
      </c>
      <c r="H13" s="78"/>
      <c r="I13" s="3"/>
      <c r="J13" s="78"/>
      <c r="K13" s="3"/>
    </row>
    <row r="14" spans="1:11" ht="14.25" customHeight="1"/>
    <row r="15" spans="1:11">
      <c r="A15" s="66" t="s">
        <v>251</v>
      </c>
    </row>
    <row r="16" spans="1:11">
      <c r="A16" s="66"/>
    </row>
    <row r="17" spans="1:1">
      <c r="A17" s="66"/>
    </row>
    <row r="18" spans="1:1">
      <c r="A18" s="66"/>
    </row>
    <row r="19" spans="1:1">
      <c r="A19" s="66"/>
    </row>
    <row r="20" spans="1:1">
      <c r="A20" s="66"/>
    </row>
    <row r="21" spans="1:1">
      <c r="A21" s="66"/>
    </row>
    <row r="22" spans="1:1">
      <c r="A22" s="66"/>
    </row>
    <row r="23" spans="1:1">
      <c r="A23" s="66"/>
    </row>
    <row r="24" spans="1:1">
      <c r="A24" s="66"/>
    </row>
    <row r="25" spans="1:1">
      <c r="A25" s="66"/>
    </row>
    <row r="26" spans="1:1">
      <c r="A26" s="66"/>
    </row>
    <row r="27" spans="1:1">
      <c r="A27" s="66"/>
    </row>
    <row r="28" spans="1:1">
      <c r="A28" s="66"/>
    </row>
    <row r="29" spans="1:1">
      <c r="A29" s="66"/>
    </row>
    <row r="30" spans="1:1">
      <c r="A30" s="66"/>
    </row>
    <row r="31" spans="1:1">
      <c r="A31" s="66"/>
    </row>
    <row r="32" spans="1:1">
      <c r="A32" s="66"/>
    </row>
    <row r="33" spans="1:11">
      <c r="A33" s="66"/>
    </row>
    <row r="34" spans="1:11">
      <c r="A34" s="66"/>
    </row>
    <row r="35" spans="1:11">
      <c r="A35" s="66"/>
    </row>
    <row r="36" spans="1:11">
      <c r="A36" s="66"/>
    </row>
    <row r="37" spans="1:11">
      <c r="A37" s="66"/>
    </row>
    <row r="38" spans="1:11">
      <c r="B38" s="17" t="s">
        <v>269</v>
      </c>
    </row>
    <row r="39" spans="1:11">
      <c r="B39" s="71" t="s">
        <v>258</v>
      </c>
      <c r="C39" s="71" t="s">
        <v>262</v>
      </c>
      <c r="D39" s="195" t="s">
        <v>268</v>
      </c>
      <c r="E39" s="195"/>
      <c r="F39" s="71" t="s">
        <v>267</v>
      </c>
      <c r="G39" s="195" t="s">
        <v>266</v>
      </c>
      <c r="H39" s="195"/>
      <c r="I39" s="195"/>
      <c r="J39" s="191" t="s">
        <v>346</v>
      </c>
      <c r="K39" s="192"/>
    </row>
    <row r="40" spans="1:11">
      <c r="B40" s="184" t="s">
        <v>265</v>
      </c>
      <c r="C40" s="73" t="s">
        <v>317</v>
      </c>
      <c r="D40" s="188" t="s">
        <v>313</v>
      </c>
      <c r="E40" s="188"/>
      <c r="F40" s="68" t="s">
        <v>315</v>
      </c>
      <c r="G40" s="188" t="s">
        <v>264</v>
      </c>
      <c r="H40" s="188"/>
      <c r="I40" s="188"/>
      <c r="J40" s="185" t="s">
        <v>385</v>
      </c>
      <c r="K40" s="185"/>
    </row>
    <row r="41" spans="1:11">
      <c r="B41" s="184"/>
      <c r="C41" s="73" t="s">
        <v>318</v>
      </c>
      <c r="D41" s="188" t="s">
        <v>314</v>
      </c>
      <c r="E41" s="188"/>
      <c r="F41" s="68" t="s">
        <v>380</v>
      </c>
      <c r="G41" s="188" t="s">
        <v>342</v>
      </c>
      <c r="H41" s="188"/>
      <c r="I41" s="188"/>
      <c r="J41" s="185" t="s">
        <v>347</v>
      </c>
      <c r="K41" s="185"/>
    </row>
    <row r="42" spans="1:11" ht="9.75" customHeight="1"/>
    <row r="43" spans="1:11">
      <c r="B43" s="17" t="s">
        <v>316</v>
      </c>
    </row>
    <row r="44" spans="1:11">
      <c r="B44" s="71" t="s">
        <v>258</v>
      </c>
      <c r="C44" s="71" t="s">
        <v>262</v>
      </c>
      <c r="D44" s="195" t="s">
        <v>268</v>
      </c>
      <c r="E44" s="195"/>
      <c r="F44" s="71" t="s">
        <v>267</v>
      </c>
      <c r="G44" s="195" t="s">
        <v>343</v>
      </c>
      <c r="H44" s="195"/>
      <c r="I44" s="195"/>
      <c r="J44" s="195"/>
      <c r="K44" s="195"/>
    </row>
    <row r="45" spans="1:11">
      <c r="B45" s="184" t="s">
        <v>265</v>
      </c>
      <c r="C45" s="73" t="s">
        <v>317</v>
      </c>
      <c r="D45" s="188" t="s">
        <v>319</v>
      </c>
      <c r="E45" s="188"/>
      <c r="F45" s="68" t="s">
        <v>321</v>
      </c>
      <c r="G45" s="186" t="s">
        <v>344</v>
      </c>
      <c r="H45" s="186"/>
      <c r="I45" s="186"/>
      <c r="J45" s="186"/>
      <c r="K45" s="186"/>
    </row>
    <row r="46" spans="1:11">
      <c r="B46" s="184"/>
      <c r="C46" s="73" t="s">
        <v>318</v>
      </c>
      <c r="D46" s="188" t="s">
        <v>320</v>
      </c>
      <c r="E46" s="188"/>
      <c r="F46" s="68" t="s">
        <v>322</v>
      </c>
      <c r="G46" s="193" t="s">
        <v>345</v>
      </c>
      <c r="H46" s="193"/>
      <c r="I46" s="193"/>
      <c r="J46" s="193"/>
      <c r="K46" s="193"/>
    </row>
    <row r="47" spans="1:11" ht="6.75" customHeight="1">
      <c r="B47" s="69"/>
    </row>
    <row r="48" spans="1:11">
      <c r="B48" s="17" t="s">
        <v>263</v>
      </c>
    </row>
    <row r="49" spans="1:17">
      <c r="B49" s="71" t="s">
        <v>258</v>
      </c>
      <c r="C49" s="71" t="s">
        <v>262</v>
      </c>
      <c r="D49" s="71" t="s">
        <v>323</v>
      </c>
      <c r="E49" s="195" t="s">
        <v>261</v>
      </c>
      <c r="F49" s="195"/>
      <c r="G49" s="195"/>
      <c r="H49" s="191" t="s">
        <v>260</v>
      </c>
      <c r="I49" s="196"/>
      <c r="J49" s="196"/>
      <c r="K49" s="192"/>
      <c r="L49" s="191" t="s">
        <v>388</v>
      </c>
      <c r="M49" s="192"/>
    </row>
    <row r="50" spans="1:17">
      <c r="B50" s="186" t="s">
        <v>259</v>
      </c>
      <c r="C50" s="184" t="s">
        <v>317</v>
      </c>
      <c r="D50" s="72">
        <v>1</v>
      </c>
      <c r="E50" s="194" t="s">
        <v>324</v>
      </c>
      <c r="F50" s="194"/>
      <c r="G50" s="194"/>
      <c r="H50" s="187" t="s">
        <v>386</v>
      </c>
      <c r="I50" s="190"/>
      <c r="J50" s="190"/>
      <c r="K50" s="189"/>
      <c r="L50" s="187" t="s">
        <v>387</v>
      </c>
      <c r="M50" s="189"/>
    </row>
    <row r="51" spans="1:17">
      <c r="B51" s="186"/>
      <c r="C51" s="184"/>
      <c r="D51" s="72">
        <v>2</v>
      </c>
      <c r="E51" s="194" t="s">
        <v>325</v>
      </c>
      <c r="F51" s="194"/>
      <c r="G51" s="194"/>
      <c r="H51" s="187" t="s">
        <v>336</v>
      </c>
      <c r="I51" s="190"/>
      <c r="J51" s="190"/>
      <c r="K51" s="189"/>
      <c r="L51" s="187" t="s">
        <v>381</v>
      </c>
      <c r="M51" s="189"/>
    </row>
    <row r="52" spans="1:17">
      <c r="B52" s="186"/>
      <c r="C52" s="184"/>
      <c r="D52" s="72">
        <v>3</v>
      </c>
      <c r="E52" s="194" t="s">
        <v>326</v>
      </c>
      <c r="F52" s="194"/>
      <c r="G52" s="194"/>
      <c r="H52" s="187" t="s">
        <v>337</v>
      </c>
      <c r="I52" s="190"/>
      <c r="J52" s="190"/>
      <c r="K52" s="189"/>
      <c r="L52" s="187" t="s">
        <v>389</v>
      </c>
      <c r="M52" s="189"/>
      <c r="Q52" s="74"/>
    </row>
    <row r="53" spans="1:17">
      <c r="B53" s="186"/>
      <c r="C53" s="184"/>
      <c r="D53" s="72">
        <v>4</v>
      </c>
      <c r="E53" s="194" t="s">
        <v>327</v>
      </c>
      <c r="F53" s="194"/>
      <c r="G53" s="194"/>
      <c r="H53" s="187" t="s">
        <v>390</v>
      </c>
      <c r="I53" s="190"/>
      <c r="J53" s="190"/>
      <c r="K53" s="189"/>
      <c r="L53" s="187" t="s">
        <v>395</v>
      </c>
      <c r="M53" s="189"/>
      <c r="Q53" s="74"/>
    </row>
    <row r="54" spans="1:17">
      <c r="B54" s="186"/>
      <c r="C54" s="184"/>
      <c r="D54" s="72">
        <v>5</v>
      </c>
      <c r="E54" s="194" t="s">
        <v>328</v>
      </c>
      <c r="F54" s="194"/>
      <c r="G54" s="194"/>
      <c r="H54" s="187" t="s">
        <v>391</v>
      </c>
      <c r="I54" s="190"/>
      <c r="J54" s="190"/>
      <c r="K54" s="189"/>
      <c r="L54" s="187" t="s">
        <v>382</v>
      </c>
      <c r="M54" s="189"/>
      <c r="Q54" s="74"/>
    </row>
    <row r="55" spans="1:17">
      <c r="B55" s="186"/>
      <c r="C55" s="184"/>
      <c r="D55" s="72">
        <v>6</v>
      </c>
      <c r="E55" s="194" t="s">
        <v>329</v>
      </c>
      <c r="F55" s="194"/>
      <c r="G55" s="194"/>
      <c r="H55" s="187" t="s">
        <v>392</v>
      </c>
      <c r="I55" s="190"/>
      <c r="J55" s="190"/>
      <c r="K55" s="189"/>
      <c r="L55" s="187" t="s">
        <v>383</v>
      </c>
      <c r="M55" s="189"/>
      <c r="Q55" s="74"/>
    </row>
    <row r="56" spans="1:17">
      <c r="B56" s="186"/>
      <c r="C56" s="184"/>
      <c r="D56" s="72">
        <v>7</v>
      </c>
      <c r="E56" s="194" t="s">
        <v>330</v>
      </c>
      <c r="F56" s="194"/>
      <c r="G56" s="194"/>
      <c r="H56" s="187" t="s">
        <v>393</v>
      </c>
      <c r="I56" s="190"/>
      <c r="J56" s="190"/>
      <c r="K56" s="189"/>
      <c r="L56" s="187" t="s">
        <v>396</v>
      </c>
      <c r="M56" s="189"/>
      <c r="Q56" s="74"/>
    </row>
    <row r="57" spans="1:17">
      <c r="B57" s="186"/>
      <c r="C57" s="184"/>
      <c r="D57" s="72">
        <v>8</v>
      </c>
      <c r="E57" s="194" t="s">
        <v>334</v>
      </c>
      <c r="F57" s="194"/>
      <c r="G57" s="194"/>
      <c r="H57" s="187" t="s">
        <v>393</v>
      </c>
      <c r="I57" s="190"/>
      <c r="J57" s="190"/>
      <c r="K57" s="189"/>
      <c r="L57" s="187" t="s">
        <v>397</v>
      </c>
      <c r="M57" s="189"/>
      <c r="P57" s="75"/>
      <c r="Q57" s="74"/>
    </row>
    <row r="58" spans="1:17">
      <c r="B58" s="186"/>
      <c r="C58" s="184"/>
      <c r="D58" s="72">
        <v>9</v>
      </c>
      <c r="E58" s="194" t="s">
        <v>335</v>
      </c>
      <c r="F58" s="194"/>
      <c r="G58" s="194"/>
      <c r="H58" s="187" t="s">
        <v>393</v>
      </c>
      <c r="I58" s="190"/>
      <c r="J58" s="190"/>
      <c r="K58" s="189"/>
      <c r="L58" s="187" t="s">
        <v>372</v>
      </c>
      <c r="M58" s="189"/>
      <c r="P58" s="75"/>
      <c r="Q58" s="74"/>
    </row>
    <row r="59" spans="1:17">
      <c r="B59" s="186"/>
      <c r="C59" s="184"/>
      <c r="D59" s="72">
        <v>10</v>
      </c>
      <c r="E59" s="194" t="s">
        <v>333</v>
      </c>
      <c r="F59" s="194"/>
      <c r="G59" s="194"/>
      <c r="H59" s="187" t="s">
        <v>394</v>
      </c>
      <c r="I59" s="190"/>
      <c r="J59" s="190"/>
      <c r="K59" s="189"/>
      <c r="L59" s="187" t="s">
        <v>340</v>
      </c>
      <c r="M59" s="189"/>
      <c r="Q59" s="74"/>
    </row>
    <row r="60" spans="1:17">
      <c r="B60" s="186"/>
      <c r="C60" s="184" t="s">
        <v>318</v>
      </c>
      <c r="D60" s="72">
        <v>11</v>
      </c>
      <c r="E60" s="194" t="s">
        <v>331</v>
      </c>
      <c r="F60" s="194"/>
      <c r="G60" s="194"/>
      <c r="H60" s="187" t="s">
        <v>338</v>
      </c>
      <c r="I60" s="190"/>
      <c r="J60" s="190"/>
      <c r="K60" s="189"/>
      <c r="L60" s="187" t="s">
        <v>398</v>
      </c>
      <c r="M60" s="189"/>
      <c r="Q60" s="74"/>
    </row>
    <row r="61" spans="1:17">
      <c r="B61" s="186"/>
      <c r="C61" s="184"/>
      <c r="D61" s="72">
        <v>12</v>
      </c>
      <c r="E61" s="194" t="s">
        <v>332</v>
      </c>
      <c r="F61" s="194"/>
      <c r="G61" s="194"/>
      <c r="H61" s="187" t="s">
        <v>339</v>
      </c>
      <c r="I61" s="190"/>
      <c r="J61" s="190"/>
      <c r="K61" s="189"/>
      <c r="L61" s="187" t="s">
        <v>399</v>
      </c>
      <c r="M61" s="189"/>
      <c r="Q61" s="74"/>
    </row>
    <row r="62" spans="1:17" ht="9" customHeight="1">
      <c r="Q62" s="74"/>
    </row>
    <row r="63" spans="1:17" ht="17.25" customHeight="1">
      <c r="B63" s="17" t="s">
        <v>250</v>
      </c>
    </row>
    <row r="64" spans="1:17" s="69" customFormat="1" ht="16.5" customHeight="1">
      <c r="A64" s="70"/>
      <c r="B64" s="183" t="s">
        <v>341</v>
      </c>
      <c r="C64" s="183" t="s">
        <v>350</v>
      </c>
      <c r="D64" s="183" t="s">
        <v>257</v>
      </c>
      <c r="E64" s="183"/>
      <c r="G64" s="3"/>
      <c r="H64" s="3"/>
      <c r="I64" s="3"/>
      <c r="J64" s="3"/>
      <c r="K64" s="3"/>
    </row>
    <row r="65" spans="1:11" s="69" customFormat="1" ht="17.25" customHeight="1">
      <c r="A65" s="70"/>
      <c r="B65" s="183"/>
      <c r="C65" s="183"/>
      <c r="D65" s="183"/>
      <c r="E65" s="183"/>
    </row>
    <row r="66" spans="1:11">
      <c r="B66" s="184" t="s">
        <v>317</v>
      </c>
      <c r="C66" s="73" t="s">
        <v>348</v>
      </c>
      <c r="D66" s="185" t="s">
        <v>373</v>
      </c>
      <c r="E66" s="185"/>
      <c r="G66" s="76"/>
      <c r="H66" s="76"/>
      <c r="I66" s="76"/>
      <c r="J66" s="76"/>
      <c r="K66" s="76"/>
    </row>
    <row r="67" spans="1:11">
      <c r="B67" s="184"/>
      <c r="C67" s="73" t="s">
        <v>349</v>
      </c>
      <c r="D67" s="185" t="s">
        <v>351</v>
      </c>
      <c r="E67" s="185"/>
      <c r="G67" s="76"/>
      <c r="H67" s="76"/>
      <c r="I67" s="76"/>
      <c r="J67" s="76"/>
      <c r="K67" s="76"/>
    </row>
    <row r="68" spans="1:11">
      <c r="B68" s="73" t="s">
        <v>318</v>
      </c>
      <c r="C68" s="73" t="s">
        <v>348</v>
      </c>
      <c r="D68" s="185" t="s">
        <v>352</v>
      </c>
      <c r="E68" s="185"/>
      <c r="G68" s="76"/>
      <c r="H68" s="76"/>
      <c r="I68" s="76"/>
      <c r="J68" s="76"/>
      <c r="K68" s="76"/>
    </row>
    <row r="69" spans="1:11">
      <c r="G69" s="76"/>
      <c r="H69" s="76"/>
      <c r="I69" s="76"/>
      <c r="J69" s="76"/>
      <c r="K69" s="76"/>
    </row>
  </sheetData>
  <mergeCells count="79">
    <mergeCell ref="G39:I39"/>
    <mergeCell ref="D39:E39"/>
    <mergeCell ref="J39:K39"/>
    <mergeCell ref="E54:G54"/>
    <mergeCell ref="B3:K3"/>
    <mergeCell ref="B4:K4"/>
    <mergeCell ref="H7:I7"/>
    <mergeCell ref="J7:K7"/>
    <mergeCell ref="J40:K40"/>
    <mergeCell ref="E49:G49"/>
    <mergeCell ref="E50:G50"/>
    <mergeCell ref="J41:K41"/>
    <mergeCell ref="B40:B41"/>
    <mergeCell ref="D44:E44"/>
    <mergeCell ref="G40:I40"/>
    <mergeCell ref="G41:I41"/>
    <mergeCell ref="C50:C59"/>
    <mergeCell ref="C60:C61"/>
    <mergeCell ref="E58:G58"/>
    <mergeCell ref="E59:G59"/>
    <mergeCell ref="E60:G60"/>
    <mergeCell ref="E55:G55"/>
    <mergeCell ref="E56:G56"/>
    <mergeCell ref="E57:G57"/>
    <mergeCell ref="E51:G51"/>
    <mergeCell ref="E52:G52"/>
    <mergeCell ref="E53:G53"/>
    <mergeCell ref="G45:K45"/>
    <mergeCell ref="G46:K46"/>
    <mergeCell ref="H58:K58"/>
    <mergeCell ref="D41:E41"/>
    <mergeCell ref="E61:G61"/>
    <mergeCell ref="G44:K44"/>
    <mergeCell ref="H57:K57"/>
    <mergeCell ref="H56:K56"/>
    <mergeCell ref="H49:K49"/>
    <mergeCell ref="H51:K51"/>
    <mergeCell ref="H50:K50"/>
    <mergeCell ref="H52:K52"/>
    <mergeCell ref="L49:M49"/>
    <mergeCell ref="B45:B46"/>
    <mergeCell ref="D45:E45"/>
    <mergeCell ref="D46:E46"/>
    <mergeCell ref="B50:B61"/>
    <mergeCell ref="L54:M54"/>
    <mergeCell ref="L55:M55"/>
    <mergeCell ref="L56:M56"/>
    <mergeCell ref="L57:M57"/>
    <mergeCell ref="L58:M58"/>
    <mergeCell ref="L59:M59"/>
    <mergeCell ref="L60:M60"/>
    <mergeCell ref="L61:M61"/>
    <mergeCell ref="L50:M50"/>
    <mergeCell ref="L51:M51"/>
    <mergeCell ref="L52:M52"/>
    <mergeCell ref="L53:M53"/>
    <mergeCell ref="D68:E68"/>
    <mergeCell ref="H61:K61"/>
    <mergeCell ref="H60:K60"/>
    <mergeCell ref="H59:K59"/>
    <mergeCell ref="H55:K55"/>
    <mergeCell ref="H54:K54"/>
    <mergeCell ref="H53:K53"/>
    <mergeCell ref="E7:F7"/>
    <mergeCell ref="E6:F6"/>
    <mergeCell ref="C64:C65"/>
    <mergeCell ref="B66:B67"/>
    <mergeCell ref="D64:E65"/>
    <mergeCell ref="D66:E66"/>
    <mergeCell ref="D67:E67"/>
    <mergeCell ref="B64:B65"/>
    <mergeCell ref="B6:D7"/>
    <mergeCell ref="B9:D9"/>
    <mergeCell ref="B13:D13"/>
    <mergeCell ref="B12:D12"/>
    <mergeCell ref="B11:D11"/>
    <mergeCell ref="B10:D10"/>
    <mergeCell ref="B8:D8"/>
    <mergeCell ref="D40:E40"/>
  </mergeCells>
  <phoneticPr fontId="1"/>
  <pageMargins left="0.7" right="0.7" top="0.75" bottom="0.75" header="0.3" footer="0.3"/>
  <pageSetup paperSize="9" scale="69" orientation="portrait" r:id="rId1"/>
  <rowBreaks count="2" manualBreakCount="2">
    <brk id="37" max="12" man="1"/>
    <brk id="69" max="12"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4</vt:i4>
      </vt:variant>
    </vt:vector>
  </HeadingPairs>
  <TitlesOfParts>
    <vt:vector size="8" baseType="lpstr">
      <vt:lpstr>調査票1</vt:lpstr>
      <vt:lpstr>調査票2</vt:lpstr>
      <vt:lpstr>リスク分担案</vt:lpstr>
      <vt:lpstr>参考_本町下水道等事業の概要</vt:lpstr>
      <vt:lpstr>リスク分担案!Print_Area</vt:lpstr>
      <vt:lpstr>参考_本町下水道等事業の概要!Print_Area</vt:lpstr>
      <vt:lpstr>調査票1!Print_Area</vt:lpstr>
      <vt:lpstr>調査票2!Print_Area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二木　譲治</dc:creator>
  <cp:keywords/>
  <dc:description/>
  <cp:lastModifiedBy>NTWL22005</cp:lastModifiedBy>
  <cp:revision/>
  <cp:lastPrinted>2026-06-04T04:43:02Z</cp:lastPrinted>
  <dcterms:created xsi:type="dcterms:W3CDTF">2015-06-05T18:19:34Z</dcterms:created>
  <dcterms:modified xsi:type="dcterms:W3CDTF">2026-07-03T01:11:18Z</dcterms:modified>
  <cp:category/>
  <cp:contentStatus/>
</cp:coreProperties>
</file>